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6" i="2"/>
  <c r="G55"/>
  <c r="G37"/>
  <c r="D16" i="1"/>
  <c r="G25" i="2"/>
  <c r="G72"/>
  <c r="G69"/>
  <c r="G61"/>
  <c r="G12"/>
  <c r="G58"/>
  <c r="D28" i="1"/>
  <c r="G15" i="2"/>
  <c r="G75"/>
  <c r="G22"/>
  <c r="G18"/>
  <c r="D31" i="1"/>
  <c r="D24"/>
  <c r="D20"/>
  <c r="D12"/>
  <c r="G76" i="2" l="1"/>
  <c r="D32" i="1"/>
</calcChain>
</file>

<file path=xl/sharedStrings.xml><?xml version="1.0" encoding="utf-8"?>
<sst xmlns="http://schemas.openxmlformats.org/spreadsheetml/2006/main" count="215" uniqueCount="137">
  <si>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</si>
  <si>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</si>
  <si>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</si>
  <si>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</si>
  <si>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</si>
  <si>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</si>
  <si>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</si>
  <si>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</si>
  <si>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</si>
  <si>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</si>
  <si>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</si>
  <si>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</si>
  <si>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</si>
  <si>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</si>
  <si>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</si>
  <si>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</si>
  <si>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</si>
  <si>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</si>
  <si>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</si>
  <si>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</si>
  <si>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</si>
  <si>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</si>
  <si>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</si>
  <si>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</si>
  <si>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</si>
  <si>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</si>
  <si>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</si>
  <si>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</si>
  <si>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</si>
  <si>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</si>
  <si>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</si>
  <si>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</si>
  <si>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</si>
  <si>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</si>
  <si>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</si>
  <si>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</si>
  <si>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</si>
  <si>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</si>
  <si>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</si>
  <si>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</si>
  <si>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</si>
  <si>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</si>
  <si>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</si>
  <si>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</si>
  <si>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</si>
  <si>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</si>
  <si>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</si>
  <si>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</si>
  <si>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</si>
  <si>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</si>
  <si>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</si>
  <si>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</si>
  <si>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</si>
  <si>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</si>
  <si>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</si>
  <si>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</si>
  <si>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</si>
  <si>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</si>
  <si>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</si>
  <si>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</si>
  <si>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</si>
  <si>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</si>
  <si>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</si>
  <si>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</si>
  <si>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ECO S.A BRAILA</t>
  </si>
  <si>
    <t>20.01.05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</si>
  <si>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</si>
  <si>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</si>
  <si>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</si>
  <si>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</si>
  <si>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</si>
  <si>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</si>
  <si>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</si>
  <si>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</si>
  <si>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</si>
  <si>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</si>
  <si>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</si>
  <si>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</si>
  <si>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</si>
  <si>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</si>
  <si>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</si>
  <si>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</si>
  <si>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</si>
  <si>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</si>
  <si>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</si>
  <si>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</si>
  <si>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</si>
  <si>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</si>
  <si>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</si>
  <si>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</si>
  <si>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</si>
  <si>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</si>
  <si>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</si>
  <si>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</si>
  <si>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</si>
  <si>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</si>
  <si>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</si>
  <si>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</si>
  <si>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</si>
  <si>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</si>
  <si>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</si>
  <si>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</si>
  <si>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MIN TRANS SERVICE SRL BRAILA</t>
  </si>
  <si>
    <t>ind.concediu medical numerar</t>
  </si>
  <si>
    <t>SELADO COM SRL BRAILA</t>
  </si>
  <si>
    <t>20.01.06</t>
  </si>
  <si>
    <t>Total 20.01.06</t>
  </si>
  <si>
    <t>ch.comune paza</t>
  </si>
  <si>
    <t>ITM BRAILA</t>
  </si>
  <si>
    <t>ECOCART PRINTING SRL BALS</t>
  </si>
  <si>
    <t>toner imprimanta</t>
  </si>
  <si>
    <t>Subtotal 20.01.06</t>
  </si>
  <si>
    <t>cec</t>
  </si>
  <si>
    <t>ch.materiale numerar</t>
  </si>
  <si>
    <t>cv reparatie auto</t>
  </si>
  <si>
    <t>reparatie auto</t>
  </si>
  <si>
    <t>C.P.P.P.AL INSPECTIEI MUNCII BOTOSANI</t>
  </si>
  <si>
    <t>cv cursuri</t>
  </si>
  <si>
    <t>Total 20.13</t>
  </si>
  <si>
    <t>cv masti de protectie</t>
  </si>
  <si>
    <t>perioada: 01.08 - 31.08.2021</t>
  </si>
  <si>
    <t>Total august 2021</t>
  </si>
  <si>
    <t>august</t>
  </si>
  <si>
    <t>perioada: 01.08.- 31.08.2021</t>
  </si>
  <si>
    <t>Subtotal 20.13</t>
  </si>
  <si>
    <t>imprimate tipizate</t>
  </si>
  <si>
    <t>materiale pt.curatenie</t>
  </si>
  <si>
    <t>BEBI ELECTRO SERV SRL BRAILA</t>
  </si>
  <si>
    <t>modificare inst.electrica</t>
  </si>
  <si>
    <t>CEDAROM TRADE SRL BRAILA</t>
  </si>
  <si>
    <t>cv mentenanta server</t>
  </si>
  <si>
    <t xml:space="preserve">cv router </t>
  </si>
  <si>
    <t>VAERINST GRUP SRL BRAILA</t>
  </si>
  <si>
    <t>montat ap.aer cond.</t>
  </si>
  <si>
    <t>extindere retea calc.</t>
  </si>
  <si>
    <t>cv calculatoare tip PC</t>
  </si>
  <si>
    <t>alimentare card-uri+plata contrib.salariati-ind.conc.medical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</si>
</sst>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0" xfId="0" applyFont="1" applyBorder="1"/>
    <xf numFmtId="165" fontId="0" fillId="0" borderId="31" xfId="0" applyNumberFormat="1" applyFont="1" applyBorder="1"/>
    <xf numFmtId="2" fontId="0" fillId="0" borderId="3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6" xfId="0" applyNumberFormat="1" applyFont="1" applyBorder="1"/>
    <xf numFmtId="0" fontId="0" fillId="0" borderId="40" xfId="0" applyBorder="1" applyAlignment="1">
      <alignment horizontal="center"/>
    </xf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40" xfId="0" applyFont="1" applyBorder="1" applyAlignment="1">
      <alignment horizontal="center"/>
    </xf>
    <xf numFmtId="3" fontId="0" fillId="0" borderId="31" xfId="0" applyNumberFormat="1" applyBorder="1"/>
    <xf numFmtId="3" fontId="0" fillId="0" borderId="7" xfId="0" applyNumberFormat="1" applyBorder="1"/>
    <xf numFmtId="0" fontId="5" fillId="0" borderId="31" xfId="0" applyFont="1" applyBorder="1"/>
    <xf numFmtId="0" fontId="0" fillId="0" borderId="29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E26" sqref="E26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120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2" customFormat="1">
      <c r="A9" s="91" t="s">
        <v>70</v>
      </c>
      <c r="B9" s="91"/>
      <c r="C9" s="91"/>
      <c r="D9" s="98">
        <v>1712540</v>
      </c>
      <c r="E9" s="91"/>
    </row>
    <row r="10" spans="1:6">
      <c r="A10" s="7" t="s">
        <v>5</v>
      </c>
      <c r="B10" s="12" t="s">
        <v>122</v>
      </c>
      <c r="C10" s="12">
        <v>12</v>
      </c>
      <c r="D10" s="8">
        <v>244753</v>
      </c>
      <c r="E10" s="4" t="s">
        <v>32</v>
      </c>
    </row>
    <row r="11" spans="1:6">
      <c r="A11" s="7"/>
      <c r="B11" s="12" t="s">
        <v>122</v>
      </c>
      <c r="C11" s="12">
        <v>13</v>
      </c>
      <c r="D11" s="8">
        <v>3849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1961142</v>
      </c>
      <c r="E12" s="34"/>
    </row>
    <row r="13" spans="1:6">
      <c r="A13" s="94" t="s">
        <v>71</v>
      </c>
      <c r="B13" s="93"/>
      <c r="C13" s="40"/>
      <c r="D13" s="41">
        <v>219998</v>
      </c>
      <c r="E13" s="39"/>
    </row>
    <row r="14" spans="1:6">
      <c r="A14" s="29" t="s">
        <v>55</v>
      </c>
      <c r="B14" s="12" t="s">
        <v>122</v>
      </c>
      <c r="C14" s="12">
        <v>12</v>
      </c>
      <c r="D14" s="79">
        <v>33121</v>
      </c>
      <c r="E14" s="52" t="s">
        <v>57</v>
      </c>
    </row>
    <row r="15" spans="1:6">
      <c r="A15" s="78"/>
      <c r="B15" s="12" t="s">
        <v>122</v>
      </c>
      <c r="C15" s="12">
        <v>13</v>
      </c>
      <c r="D15" s="79">
        <v>652</v>
      </c>
      <c r="E15" s="77" t="s">
        <v>58</v>
      </c>
    </row>
    <row r="16" spans="1:6" ht="13.5" thickBot="1">
      <c r="A16" s="32" t="s">
        <v>56</v>
      </c>
      <c r="B16" s="30"/>
      <c r="C16" s="30"/>
      <c r="D16" s="38">
        <f>SUM(D13:D15)</f>
        <v>253771</v>
      </c>
      <c r="E16" s="27"/>
    </row>
    <row r="17" spans="1:5">
      <c r="A17" s="94" t="s">
        <v>72</v>
      </c>
      <c r="B17" s="66"/>
      <c r="C17" s="40"/>
      <c r="D17" s="41">
        <v>210971</v>
      </c>
      <c r="E17" s="39"/>
    </row>
    <row r="18" spans="1:5">
      <c r="A18" s="29" t="s">
        <v>49</v>
      </c>
      <c r="B18" s="12" t="s">
        <v>122</v>
      </c>
      <c r="C18" s="12">
        <v>12</v>
      </c>
      <c r="D18" s="79">
        <v>29768</v>
      </c>
      <c r="E18" s="52" t="s">
        <v>50</v>
      </c>
    </row>
    <row r="19" spans="1:5">
      <c r="A19" s="37"/>
      <c r="B19" s="12" t="s">
        <v>122</v>
      </c>
      <c r="C19" s="12">
        <v>13</v>
      </c>
      <c r="D19" s="76">
        <v>481</v>
      </c>
      <c r="E19" s="75" t="s">
        <v>52</v>
      </c>
    </row>
    <row r="20" spans="1:5" ht="13.5" thickBot="1">
      <c r="A20" s="34" t="s">
        <v>51</v>
      </c>
      <c r="B20" s="30"/>
      <c r="C20" s="30"/>
      <c r="D20" s="38">
        <f>SUM(D17:D19)</f>
        <v>241220</v>
      </c>
      <c r="E20" s="27"/>
    </row>
    <row r="21" spans="1:5">
      <c r="A21" s="94" t="s">
        <v>73</v>
      </c>
      <c r="B21" s="66"/>
      <c r="C21" s="40"/>
      <c r="D21" s="41">
        <v>82753</v>
      </c>
      <c r="E21" s="39"/>
    </row>
    <row r="22" spans="1:5">
      <c r="A22" s="29" t="s">
        <v>59</v>
      </c>
      <c r="B22" s="12" t="s">
        <v>122</v>
      </c>
      <c r="C22" s="12">
        <v>12</v>
      </c>
      <c r="D22" s="79">
        <v>10332</v>
      </c>
      <c r="E22" s="52" t="s">
        <v>60</v>
      </c>
    </row>
    <row r="23" spans="1:5">
      <c r="A23" s="75"/>
      <c r="B23" s="12" t="s">
        <v>122</v>
      </c>
      <c r="C23" s="12">
        <v>13</v>
      </c>
      <c r="D23" s="76">
        <v>231</v>
      </c>
      <c r="E23" s="75" t="s">
        <v>61</v>
      </c>
    </row>
    <row r="24" spans="1:5" s="37" customFormat="1" ht="13.5" thickBot="1">
      <c r="A24" s="27" t="s">
        <v>62</v>
      </c>
      <c r="B24" s="30"/>
      <c r="C24" s="30"/>
      <c r="D24" s="38">
        <f>SUM(D21:D23)</f>
        <v>93316</v>
      </c>
      <c r="E24" s="27"/>
    </row>
    <row r="25" spans="1:5" s="37" customFormat="1">
      <c r="A25" s="94" t="s">
        <v>74</v>
      </c>
      <c r="B25" s="66"/>
      <c r="C25" s="40"/>
      <c r="D25" s="41">
        <v>72533</v>
      </c>
      <c r="E25" s="39"/>
    </row>
    <row r="26" spans="1:5" s="37" customFormat="1">
      <c r="A26" s="29" t="s">
        <v>33</v>
      </c>
      <c r="B26" s="12" t="s">
        <v>122</v>
      </c>
      <c r="C26" s="12">
        <v>12</v>
      </c>
      <c r="D26" s="79">
        <v>3961</v>
      </c>
      <c r="E26" s="52" t="s">
        <v>136</v>
      </c>
    </row>
    <row r="27" spans="1:5" s="37" customFormat="1">
      <c r="A27" s="131"/>
      <c r="B27" s="12" t="s">
        <v>122</v>
      </c>
      <c r="C27" s="12">
        <v>13</v>
      </c>
      <c r="D27" s="132">
        <v>249</v>
      </c>
      <c r="E27" s="77" t="s">
        <v>103</v>
      </c>
    </row>
    <row r="28" spans="1:5" s="37" customFormat="1" ht="13.5" thickBot="1">
      <c r="A28" s="27" t="s">
        <v>34</v>
      </c>
      <c r="B28" s="30"/>
      <c r="C28" s="30"/>
      <c r="D28" s="38">
        <f>SUM(D25:D27)</f>
        <v>76743</v>
      </c>
      <c r="E28" s="27"/>
    </row>
    <row r="29" spans="1:5" s="37" customFormat="1">
      <c r="A29" s="94" t="s">
        <v>75</v>
      </c>
      <c r="B29" s="66"/>
      <c r="C29" s="40"/>
      <c r="D29" s="41">
        <v>51409</v>
      </c>
      <c r="E29" s="39"/>
    </row>
    <row r="30" spans="1:5">
      <c r="A30" s="11" t="s">
        <v>48</v>
      </c>
      <c r="B30" s="12" t="s">
        <v>122</v>
      </c>
      <c r="C30" s="12">
        <v>12</v>
      </c>
      <c r="D30" s="79">
        <v>7359</v>
      </c>
      <c r="E30" s="52" t="s">
        <v>47</v>
      </c>
    </row>
    <row r="31" spans="1:5" ht="13.5" thickBot="1">
      <c r="A31" s="34" t="s">
        <v>46</v>
      </c>
      <c r="B31" s="48"/>
      <c r="C31" s="95"/>
      <c r="D31" s="96">
        <f>SUM(D29:D30)</f>
        <v>58768</v>
      </c>
      <c r="E31" s="97"/>
    </row>
    <row r="32" spans="1:5" ht="13.5" thickBot="1">
      <c r="A32" s="44" t="s">
        <v>121</v>
      </c>
      <c r="B32" s="45"/>
      <c r="C32" s="45"/>
      <c r="D32" s="46">
        <f>D12+D16+D20+D24+D28+D31</f>
        <v>2684960</v>
      </c>
      <c r="E32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7"/>
  <sheetViews>
    <sheetView topLeftCell="A53" workbookViewId="0">
      <selection activeCell="G74" sqref="G74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54" t="s">
        <v>7</v>
      </c>
      <c r="B1" s="154"/>
      <c r="C1" s="154"/>
      <c r="D1" s="154"/>
      <c r="E1" s="154"/>
      <c r="F1" s="154"/>
      <c r="G1" s="154"/>
      <c r="H1" s="1"/>
    </row>
    <row r="3" spans="1:10">
      <c r="A3" s="154" t="s">
        <v>9</v>
      </c>
      <c r="B3" s="154"/>
      <c r="C3" s="154"/>
      <c r="D3" s="154"/>
      <c r="E3" s="154"/>
      <c r="F3" s="154"/>
      <c r="G3" s="154"/>
      <c r="H3" s="1"/>
      <c r="I3" s="1"/>
    </row>
    <row r="4" spans="1:10">
      <c r="A4" s="154" t="s">
        <v>11</v>
      </c>
      <c r="B4" s="154"/>
      <c r="C4" s="154"/>
      <c r="D4" s="154"/>
      <c r="E4" s="154"/>
      <c r="F4" s="154"/>
      <c r="G4" s="154"/>
      <c r="H4" s="1"/>
      <c r="J4" s="2"/>
    </row>
    <row r="5" spans="1:10">
      <c r="A5" s="154" t="s">
        <v>123</v>
      </c>
      <c r="B5" s="154"/>
      <c r="C5" s="154"/>
      <c r="D5" s="154"/>
      <c r="E5" s="154"/>
      <c r="F5" s="154"/>
      <c r="G5" s="154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76</v>
      </c>
      <c r="B8" s="107"/>
      <c r="C8" s="107"/>
      <c r="D8" s="108"/>
      <c r="E8" s="108"/>
      <c r="F8" s="108"/>
      <c r="G8" s="104">
        <v>10486.26</v>
      </c>
      <c r="H8" s="107"/>
    </row>
    <row r="9" spans="1:10" s="67" customFormat="1">
      <c r="A9" s="81" t="s">
        <v>42</v>
      </c>
      <c r="B9" s="51" t="s">
        <v>122</v>
      </c>
      <c r="C9" s="68">
        <v>17</v>
      </c>
      <c r="D9" s="69">
        <v>912</v>
      </c>
      <c r="E9" s="129" t="s">
        <v>104</v>
      </c>
      <c r="F9" s="69">
        <v>22454</v>
      </c>
      <c r="G9" s="70">
        <v>178.5</v>
      </c>
      <c r="H9" s="53" t="s">
        <v>125</v>
      </c>
    </row>
    <row r="10" spans="1:10" s="67" customFormat="1">
      <c r="A10" s="81"/>
      <c r="B10" s="51" t="s">
        <v>122</v>
      </c>
      <c r="C10" s="68">
        <v>17</v>
      </c>
      <c r="D10" s="69">
        <v>914</v>
      </c>
      <c r="E10" s="129" t="s">
        <v>109</v>
      </c>
      <c r="F10" s="69">
        <v>2136</v>
      </c>
      <c r="G10" s="70">
        <v>297.5</v>
      </c>
      <c r="H10" s="53" t="s">
        <v>110</v>
      </c>
    </row>
    <row r="11" spans="1:10" s="67" customFormat="1">
      <c r="A11" s="142"/>
      <c r="B11" s="51" t="s">
        <v>122</v>
      </c>
      <c r="C11" s="80">
        <v>25</v>
      </c>
      <c r="D11" s="143">
        <v>929</v>
      </c>
      <c r="E11" s="144" t="s">
        <v>84</v>
      </c>
      <c r="F11" s="143">
        <v>15493</v>
      </c>
      <c r="G11" s="145">
        <v>758.63</v>
      </c>
      <c r="H11" s="146" t="s">
        <v>85</v>
      </c>
    </row>
    <row r="12" spans="1:10" s="66" customFormat="1" ht="13.5" thickBot="1">
      <c r="A12" s="103" t="s">
        <v>92</v>
      </c>
      <c r="B12" s="71"/>
      <c r="C12" s="71"/>
      <c r="D12" s="72"/>
      <c r="E12" s="72"/>
      <c r="F12" s="72"/>
      <c r="G12" s="73">
        <f>SUM(G8:G11)</f>
        <v>11720.89</v>
      </c>
      <c r="H12" s="71"/>
    </row>
    <row r="13" spans="1:10" s="66" customFormat="1">
      <c r="A13" s="105" t="s">
        <v>93</v>
      </c>
      <c r="B13" s="107"/>
      <c r="C13" s="107"/>
      <c r="D13" s="108"/>
      <c r="E13" s="108"/>
      <c r="F13" s="108"/>
      <c r="G13" s="104">
        <v>1089.32</v>
      </c>
      <c r="H13" s="107"/>
    </row>
    <row r="14" spans="1:10" s="66" customFormat="1">
      <c r="A14" s="50" t="s">
        <v>86</v>
      </c>
      <c r="B14" s="51" t="s">
        <v>122</v>
      </c>
      <c r="C14" s="68">
        <v>25</v>
      </c>
      <c r="D14" s="69">
        <v>930</v>
      </c>
      <c r="E14" s="130" t="s">
        <v>88</v>
      </c>
      <c r="F14" s="69">
        <v>513041</v>
      </c>
      <c r="G14" s="70">
        <v>375.84</v>
      </c>
      <c r="H14" s="53" t="s">
        <v>126</v>
      </c>
    </row>
    <row r="15" spans="1:10" s="66" customFormat="1" ht="13.5" thickBot="1">
      <c r="A15" s="27" t="s">
        <v>87</v>
      </c>
      <c r="B15" s="71"/>
      <c r="C15" s="71"/>
      <c r="D15" s="72"/>
      <c r="E15" s="72"/>
      <c r="F15" s="72"/>
      <c r="G15" s="73">
        <f>SUM(G13:G14)</f>
        <v>1465.1599999999999</v>
      </c>
      <c r="H15" s="71"/>
    </row>
    <row r="16" spans="1:10" s="66" customFormat="1">
      <c r="A16" s="106" t="s">
        <v>77</v>
      </c>
      <c r="B16" s="107"/>
      <c r="C16" s="107"/>
      <c r="D16" s="108"/>
      <c r="E16" s="108"/>
      <c r="F16" s="108"/>
      <c r="G16" s="104">
        <v>33949.879999999997</v>
      </c>
      <c r="H16" s="107"/>
    </row>
    <row r="17" spans="1:8" s="66" customFormat="1">
      <c r="A17" s="122" t="s">
        <v>16</v>
      </c>
      <c r="B17" s="51" t="s">
        <v>122</v>
      </c>
      <c r="C17" s="17">
        <v>25</v>
      </c>
      <c r="D17" s="17">
        <v>924</v>
      </c>
      <c r="E17" s="19" t="s">
        <v>39</v>
      </c>
      <c r="F17" s="17">
        <v>9573525732</v>
      </c>
      <c r="G17" s="24">
        <v>2963.37</v>
      </c>
      <c r="H17" s="21" t="s">
        <v>40</v>
      </c>
    </row>
    <row r="18" spans="1:8" ht="13.5" thickBot="1">
      <c r="A18" s="5" t="s">
        <v>18</v>
      </c>
      <c r="B18" s="15"/>
      <c r="C18" s="15"/>
      <c r="D18" s="48"/>
      <c r="E18" s="42"/>
      <c r="F18" s="48"/>
      <c r="G18" s="84">
        <f>SUM(G16:G17)</f>
        <v>36913.25</v>
      </c>
      <c r="H18" s="49"/>
    </row>
    <row r="19" spans="1:8">
      <c r="A19" s="101" t="s">
        <v>78</v>
      </c>
      <c r="B19" s="17"/>
      <c r="C19" s="112"/>
      <c r="D19" s="85"/>
      <c r="E19" s="114"/>
      <c r="F19" s="85"/>
      <c r="G19" s="86">
        <v>2228.6799999999998</v>
      </c>
      <c r="H19" s="115"/>
    </row>
    <row r="20" spans="1:8">
      <c r="A20" s="3" t="s">
        <v>19</v>
      </c>
      <c r="B20" s="51" t="s">
        <v>122</v>
      </c>
      <c r="C20" s="113">
        <v>9</v>
      </c>
      <c r="D20" s="68">
        <v>832</v>
      </c>
      <c r="E20" s="52" t="s">
        <v>64</v>
      </c>
      <c r="F20" s="68">
        <v>54859</v>
      </c>
      <c r="G20" s="74">
        <v>129.47999999999999</v>
      </c>
      <c r="H20" s="52" t="s">
        <v>54</v>
      </c>
    </row>
    <row r="21" spans="1:8">
      <c r="A21" s="18"/>
      <c r="B21" s="51" t="s">
        <v>122</v>
      </c>
      <c r="C21" s="17">
        <v>17</v>
      </c>
      <c r="D21" s="20">
        <v>916</v>
      </c>
      <c r="E21" s="21" t="s">
        <v>20</v>
      </c>
      <c r="F21" s="20">
        <v>98586</v>
      </c>
      <c r="G21" s="25">
        <v>294.77</v>
      </c>
      <c r="H21" s="21" t="s">
        <v>21</v>
      </c>
    </row>
    <row r="22" spans="1:8" ht="13.5" thickBot="1">
      <c r="A22" s="5" t="s">
        <v>22</v>
      </c>
      <c r="B22" s="15"/>
      <c r="C22" s="15"/>
      <c r="D22" s="15"/>
      <c r="E22" s="9"/>
      <c r="F22" s="15"/>
      <c r="G22" s="23">
        <f>SUM(G19:G21)</f>
        <v>2652.93</v>
      </c>
      <c r="H22" s="10"/>
    </row>
    <row r="23" spans="1:8">
      <c r="A23" s="101" t="s">
        <v>79</v>
      </c>
      <c r="B23" s="17"/>
      <c r="C23" s="17"/>
      <c r="D23" s="17"/>
      <c r="E23" s="100"/>
      <c r="F23" s="17"/>
      <c r="G23" s="24">
        <v>19800</v>
      </c>
      <c r="H23" s="99"/>
    </row>
    <row r="24" spans="1:8">
      <c r="A24" s="18" t="s">
        <v>65</v>
      </c>
      <c r="B24" s="51" t="s">
        <v>122</v>
      </c>
      <c r="C24" s="17">
        <v>17</v>
      </c>
      <c r="D24" s="17">
        <v>950</v>
      </c>
      <c r="E24" s="19" t="s">
        <v>67</v>
      </c>
      <c r="F24" s="22">
        <v>22786</v>
      </c>
      <c r="G24" s="24">
        <v>100</v>
      </c>
      <c r="H24" s="83" t="s">
        <v>94</v>
      </c>
    </row>
    <row r="25" spans="1:8" ht="13.5" thickBot="1">
      <c r="A25" s="34" t="s">
        <v>66</v>
      </c>
      <c r="B25" s="48"/>
      <c r="C25" s="48"/>
      <c r="D25" s="48"/>
      <c r="E25" s="42"/>
      <c r="F25" s="48"/>
      <c r="G25" s="84">
        <f>SUM(G23:G24)</f>
        <v>19900</v>
      </c>
      <c r="H25" s="49"/>
    </row>
    <row r="26" spans="1:8">
      <c r="A26" s="105" t="s">
        <v>111</v>
      </c>
      <c r="B26" s="85"/>
      <c r="C26" s="85"/>
      <c r="D26" s="85"/>
      <c r="E26" s="114"/>
      <c r="F26" s="85"/>
      <c r="G26" s="86">
        <v>1148</v>
      </c>
      <c r="H26" s="115"/>
    </row>
    <row r="27" spans="1:8">
      <c r="A27" s="50" t="s">
        <v>105</v>
      </c>
      <c r="B27" s="51"/>
      <c r="C27" s="68"/>
      <c r="D27" s="68"/>
      <c r="E27" s="52"/>
      <c r="F27" s="68"/>
      <c r="G27" s="74"/>
      <c r="H27" s="121"/>
    </row>
    <row r="28" spans="1:8" ht="13.5" thickBot="1">
      <c r="A28" s="141" t="s">
        <v>106</v>
      </c>
      <c r="B28" s="87"/>
      <c r="C28" s="87"/>
      <c r="D28" s="87"/>
      <c r="E28" s="88"/>
      <c r="F28" s="87"/>
      <c r="G28" s="89">
        <v>1148</v>
      </c>
      <c r="H28" s="90"/>
    </row>
    <row r="29" spans="1:8">
      <c r="A29" s="105" t="s">
        <v>80</v>
      </c>
      <c r="B29" s="85"/>
      <c r="C29" s="85"/>
      <c r="D29" s="85"/>
      <c r="E29" s="114"/>
      <c r="F29" s="85"/>
      <c r="G29" s="86">
        <v>8630.57</v>
      </c>
      <c r="H29" s="115"/>
    </row>
    <row r="30" spans="1:8">
      <c r="A30" s="29" t="s">
        <v>23</v>
      </c>
      <c r="B30" s="51" t="s">
        <v>122</v>
      </c>
      <c r="C30" s="102">
        <v>6</v>
      </c>
      <c r="D30" s="137">
        <v>731</v>
      </c>
      <c r="E30" s="75" t="s">
        <v>53</v>
      </c>
      <c r="F30" s="138">
        <v>210310529364</v>
      </c>
      <c r="G30" s="139">
        <v>157.78</v>
      </c>
      <c r="H30" s="21" t="s">
        <v>63</v>
      </c>
    </row>
    <row r="31" spans="1:8">
      <c r="A31" s="50"/>
      <c r="B31" s="51" t="s">
        <v>122</v>
      </c>
      <c r="C31" s="68">
        <v>9</v>
      </c>
      <c r="D31" s="68">
        <v>831</v>
      </c>
      <c r="E31" s="52" t="s">
        <v>24</v>
      </c>
      <c r="F31" s="134"/>
      <c r="G31" s="74">
        <v>204.3</v>
      </c>
      <c r="H31" s="52" t="s">
        <v>41</v>
      </c>
    </row>
    <row r="32" spans="1:8">
      <c r="A32" s="50"/>
      <c r="B32" s="51" t="s">
        <v>122</v>
      </c>
      <c r="C32" s="68">
        <v>9</v>
      </c>
      <c r="D32" s="68">
        <v>833</v>
      </c>
      <c r="E32" s="52" t="s">
        <v>38</v>
      </c>
      <c r="F32" s="51">
        <v>47808995</v>
      </c>
      <c r="G32" s="74">
        <v>26</v>
      </c>
      <c r="H32" s="52" t="s">
        <v>35</v>
      </c>
    </row>
    <row r="33" spans="1:8">
      <c r="A33" s="111"/>
      <c r="B33" s="51" t="s">
        <v>122</v>
      </c>
      <c r="C33" s="16">
        <v>9</v>
      </c>
      <c r="D33" s="117">
        <v>830</v>
      </c>
      <c r="E33" s="39" t="s">
        <v>38</v>
      </c>
      <c r="F33" s="51">
        <v>47808995</v>
      </c>
      <c r="G33" s="133">
        <v>294.35000000000002</v>
      </c>
      <c r="H33" s="39" t="s">
        <v>36</v>
      </c>
    </row>
    <row r="34" spans="1:8">
      <c r="A34" s="50"/>
      <c r="B34" s="51" t="s">
        <v>122</v>
      </c>
      <c r="C34" s="17">
        <v>26</v>
      </c>
      <c r="D34" s="112">
        <v>940</v>
      </c>
      <c r="E34" s="52" t="s">
        <v>24</v>
      </c>
      <c r="F34" s="116"/>
      <c r="G34" s="118">
        <v>361.4</v>
      </c>
      <c r="H34" s="52" t="s">
        <v>41</v>
      </c>
    </row>
    <row r="35" spans="1:8">
      <c r="A35" s="150"/>
      <c r="B35" s="51" t="s">
        <v>122</v>
      </c>
      <c r="C35" s="151">
        <v>31</v>
      </c>
      <c r="D35" s="112">
        <v>943</v>
      </c>
      <c r="E35" s="52" t="s">
        <v>24</v>
      </c>
      <c r="F35" s="116"/>
      <c r="G35" s="118">
        <v>155.13</v>
      </c>
      <c r="H35" s="52" t="s">
        <v>41</v>
      </c>
    </row>
    <row r="36" spans="1:8">
      <c r="A36" s="150"/>
      <c r="B36" s="51" t="s">
        <v>122</v>
      </c>
      <c r="C36" s="151">
        <v>31</v>
      </c>
      <c r="D36" s="112">
        <v>944</v>
      </c>
      <c r="E36" s="52" t="s">
        <v>24</v>
      </c>
      <c r="F36" s="116"/>
      <c r="G36" s="118">
        <v>313.87</v>
      </c>
      <c r="H36" s="52" t="s">
        <v>41</v>
      </c>
    </row>
    <row r="37" spans="1:8" ht="13.5" thickBot="1">
      <c r="A37" s="27" t="s">
        <v>25</v>
      </c>
      <c r="B37" s="152"/>
      <c r="C37" s="48"/>
      <c r="D37" s="120"/>
      <c r="E37" s="88"/>
      <c r="F37" s="119"/>
      <c r="G37" s="84">
        <f>SUM(G29:G36)</f>
        <v>10143.4</v>
      </c>
      <c r="H37" s="97"/>
    </row>
    <row r="38" spans="1:8">
      <c r="A38" s="105" t="s">
        <v>81</v>
      </c>
      <c r="B38" s="85"/>
      <c r="C38" s="85"/>
      <c r="D38" s="85"/>
      <c r="E38" s="114"/>
      <c r="F38" s="85"/>
      <c r="G38" s="86">
        <v>65067.74</v>
      </c>
      <c r="H38" s="115"/>
    </row>
    <row r="39" spans="1:8">
      <c r="A39" s="81" t="s">
        <v>26</v>
      </c>
      <c r="B39" s="51" t="s">
        <v>122</v>
      </c>
      <c r="C39" s="85">
        <v>5</v>
      </c>
      <c r="D39" s="85">
        <v>829</v>
      </c>
      <c r="E39" s="39" t="s">
        <v>127</v>
      </c>
      <c r="F39" s="40">
        <v>429</v>
      </c>
      <c r="G39" s="86">
        <v>400.27</v>
      </c>
      <c r="H39" s="140" t="s">
        <v>128</v>
      </c>
    </row>
    <row r="40" spans="1:8">
      <c r="A40" s="81"/>
      <c r="B40" s="51" t="s">
        <v>122</v>
      </c>
      <c r="C40" s="85">
        <v>6</v>
      </c>
      <c r="D40" s="40" t="s">
        <v>112</v>
      </c>
      <c r="E40" s="39" t="s">
        <v>108</v>
      </c>
      <c r="F40" s="40">
        <v>199</v>
      </c>
      <c r="G40" s="86">
        <v>160</v>
      </c>
      <c r="H40" s="140" t="s">
        <v>113</v>
      </c>
    </row>
    <row r="41" spans="1:8">
      <c r="A41" s="81"/>
      <c r="B41" s="51" t="s">
        <v>122</v>
      </c>
      <c r="C41" s="85">
        <v>6</v>
      </c>
      <c r="D41" s="40">
        <v>830</v>
      </c>
      <c r="E41" s="39" t="s">
        <v>129</v>
      </c>
      <c r="F41" s="40">
        <v>44268</v>
      </c>
      <c r="G41" s="86">
        <v>267.75</v>
      </c>
      <c r="H41" s="140" t="s">
        <v>130</v>
      </c>
    </row>
    <row r="42" spans="1:8">
      <c r="A42" s="81"/>
      <c r="B42" s="51" t="s">
        <v>122</v>
      </c>
      <c r="C42" s="85">
        <v>13</v>
      </c>
      <c r="D42" s="40" t="s">
        <v>112</v>
      </c>
      <c r="E42" s="39" t="s">
        <v>108</v>
      </c>
      <c r="F42" s="40">
        <v>200</v>
      </c>
      <c r="G42" s="86">
        <v>70</v>
      </c>
      <c r="H42" s="140" t="s">
        <v>113</v>
      </c>
    </row>
    <row r="43" spans="1:8">
      <c r="A43" s="81"/>
      <c r="B43" s="51" t="s">
        <v>122</v>
      </c>
      <c r="C43" s="85">
        <v>16</v>
      </c>
      <c r="D43" s="40">
        <v>910</v>
      </c>
      <c r="E43" s="39" t="s">
        <v>17</v>
      </c>
      <c r="F43" s="40">
        <v>19882</v>
      </c>
      <c r="G43" s="86">
        <v>104.25</v>
      </c>
      <c r="H43" s="121" t="s">
        <v>107</v>
      </c>
    </row>
    <row r="44" spans="1:8">
      <c r="A44" s="81"/>
      <c r="B44" s="51" t="s">
        <v>122</v>
      </c>
      <c r="C44" s="85">
        <v>17</v>
      </c>
      <c r="D44" s="40">
        <v>913</v>
      </c>
      <c r="E44" s="39" t="s">
        <v>88</v>
      </c>
      <c r="F44" s="40">
        <v>513482</v>
      </c>
      <c r="G44" s="86">
        <v>238.94</v>
      </c>
      <c r="H44" s="140" t="s">
        <v>131</v>
      </c>
    </row>
    <row r="45" spans="1:8">
      <c r="A45" s="81"/>
      <c r="B45" s="51" t="s">
        <v>122</v>
      </c>
      <c r="C45" s="85">
        <v>18</v>
      </c>
      <c r="D45" s="40">
        <v>917</v>
      </c>
      <c r="E45" s="39" t="s">
        <v>88</v>
      </c>
      <c r="F45" s="40">
        <v>514433</v>
      </c>
      <c r="G45" s="86">
        <v>238.94</v>
      </c>
      <c r="H45" s="140" t="s">
        <v>131</v>
      </c>
    </row>
    <row r="46" spans="1:8">
      <c r="A46" s="81"/>
      <c r="B46" s="51" t="s">
        <v>122</v>
      </c>
      <c r="C46" s="85">
        <v>25</v>
      </c>
      <c r="D46" s="40">
        <v>936</v>
      </c>
      <c r="E46" s="39" t="s">
        <v>37</v>
      </c>
      <c r="F46" s="40">
        <v>84600</v>
      </c>
      <c r="G46" s="86">
        <v>3874.64</v>
      </c>
      <c r="H46" s="140" t="s">
        <v>95</v>
      </c>
    </row>
    <row r="47" spans="1:8">
      <c r="A47" s="52"/>
      <c r="B47" s="51" t="s">
        <v>122</v>
      </c>
      <c r="C47" s="68">
        <v>25</v>
      </c>
      <c r="D47" s="51">
        <v>928</v>
      </c>
      <c r="E47" s="52" t="s">
        <v>102</v>
      </c>
      <c r="F47" s="51">
        <v>65432</v>
      </c>
      <c r="G47" s="74">
        <v>808.07</v>
      </c>
      <c r="H47" s="121" t="s">
        <v>114</v>
      </c>
    </row>
    <row r="48" spans="1:8">
      <c r="A48" s="81"/>
      <c r="B48" s="51" t="s">
        <v>122</v>
      </c>
      <c r="C48" s="68">
        <v>25</v>
      </c>
      <c r="D48" s="68">
        <v>925</v>
      </c>
      <c r="E48" s="52" t="s">
        <v>37</v>
      </c>
      <c r="F48" s="51">
        <v>86291</v>
      </c>
      <c r="G48" s="74">
        <v>226.1</v>
      </c>
      <c r="H48" s="121" t="s">
        <v>45</v>
      </c>
    </row>
    <row r="49" spans="1:228">
      <c r="A49" s="122"/>
      <c r="B49" s="51" t="s">
        <v>122</v>
      </c>
      <c r="C49" s="68">
        <v>25</v>
      </c>
      <c r="D49" s="68">
        <v>934</v>
      </c>
      <c r="E49" s="52" t="s">
        <v>89</v>
      </c>
      <c r="F49" s="51">
        <v>19771</v>
      </c>
      <c r="G49" s="135">
        <v>856.8</v>
      </c>
      <c r="H49" s="52" t="s">
        <v>90</v>
      </c>
    </row>
    <row r="50" spans="1:228">
      <c r="A50" s="29"/>
      <c r="B50" s="51" t="s">
        <v>122</v>
      </c>
      <c r="C50" s="85">
        <v>25</v>
      </c>
      <c r="D50" s="147">
        <v>935</v>
      </c>
      <c r="E50" s="52" t="s">
        <v>43</v>
      </c>
      <c r="F50" s="68">
        <v>566</v>
      </c>
      <c r="G50" s="135">
        <v>1394</v>
      </c>
      <c r="H50" s="52" t="s">
        <v>44</v>
      </c>
    </row>
    <row r="51" spans="1:228">
      <c r="A51" s="29"/>
      <c r="B51" s="51" t="s">
        <v>122</v>
      </c>
      <c r="C51" s="85">
        <v>25</v>
      </c>
      <c r="D51" s="147">
        <v>933</v>
      </c>
      <c r="E51" s="52" t="s">
        <v>132</v>
      </c>
      <c r="F51" s="68">
        <v>502</v>
      </c>
      <c r="G51" s="135">
        <v>350</v>
      </c>
      <c r="H51" s="52" t="s">
        <v>133</v>
      </c>
    </row>
    <row r="52" spans="1:228">
      <c r="A52" s="29"/>
      <c r="B52" s="51" t="s">
        <v>122</v>
      </c>
      <c r="C52" s="85">
        <v>25</v>
      </c>
      <c r="D52" s="136">
        <v>926</v>
      </c>
      <c r="E52" s="52" t="s">
        <v>129</v>
      </c>
      <c r="F52" s="68">
        <v>44315</v>
      </c>
      <c r="G52" s="135">
        <v>320</v>
      </c>
      <c r="H52" s="121" t="s">
        <v>134</v>
      </c>
    </row>
    <row r="53" spans="1:228">
      <c r="A53" s="52"/>
      <c r="B53" s="51" t="s">
        <v>122</v>
      </c>
      <c r="C53" s="85">
        <v>26</v>
      </c>
      <c r="D53" s="136">
        <v>938</v>
      </c>
      <c r="E53" s="52" t="s">
        <v>37</v>
      </c>
      <c r="F53" s="68">
        <v>86143</v>
      </c>
      <c r="G53" s="74">
        <v>130.9</v>
      </c>
      <c r="H53" s="121" t="s">
        <v>45</v>
      </c>
    </row>
    <row r="54" spans="1:228">
      <c r="A54" s="77"/>
      <c r="B54" s="82" t="s">
        <v>122</v>
      </c>
      <c r="C54" s="102">
        <v>27</v>
      </c>
      <c r="D54" s="153">
        <v>942</v>
      </c>
      <c r="E54" s="77" t="s">
        <v>102</v>
      </c>
      <c r="F54" s="80">
        <v>65555</v>
      </c>
      <c r="G54" s="123">
        <v>2335.61</v>
      </c>
      <c r="H54" s="148" t="s">
        <v>115</v>
      </c>
    </row>
    <row r="55" spans="1:228" s="31" customFormat="1" ht="13.5" thickBot="1">
      <c r="A55" s="27" t="s">
        <v>27</v>
      </c>
      <c r="B55" s="87"/>
      <c r="C55" s="87"/>
      <c r="D55" s="87"/>
      <c r="E55" s="88"/>
      <c r="F55" s="87"/>
      <c r="G55" s="89">
        <f>SUM(G38:G54)</f>
        <v>76844.010000000009</v>
      </c>
      <c r="H55" s="90"/>
      <c r="I55" s="54"/>
      <c r="J55" s="5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>
      <c r="A56" s="39" t="s">
        <v>100</v>
      </c>
      <c r="B56" s="85"/>
      <c r="C56" s="85"/>
      <c r="D56" s="85"/>
      <c r="E56" s="114"/>
      <c r="F56" s="85"/>
      <c r="G56" s="86">
        <v>361.17</v>
      </c>
      <c r="H56" s="11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81">
        <v>20.02</v>
      </c>
      <c r="B57" s="51"/>
      <c r="C57" s="68"/>
      <c r="D57" s="68"/>
      <c r="E57" s="52"/>
      <c r="F57" s="68"/>
      <c r="G57" s="74">
        <v>0</v>
      </c>
      <c r="H57" s="12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 ht="13.5" thickBot="1">
      <c r="A58" s="27" t="s">
        <v>96</v>
      </c>
      <c r="B58" s="87"/>
      <c r="C58" s="87"/>
      <c r="D58" s="87"/>
      <c r="E58" s="88"/>
      <c r="F58" s="87"/>
      <c r="G58" s="89">
        <f>SUM(G56:G57)</f>
        <v>361.17</v>
      </c>
      <c r="H58" s="90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>
      <c r="A59" s="39" t="s">
        <v>101</v>
      </c>
      <c r="B59" s="85"/>
      <c r="C59" s="85"/>
      <c r="D59" s="85"/>
      <c r="E59" s="114"/>
      <c r="F59" s="85"/>
      <c r="G59" s="86">
        <v>3861.88</v>
      </c>
      <c r="H59" s="11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52" t="s">
        <v>97</v>
      </c>
      <c r="B60" s="51" t="s">
        <v>122</v>
      </c>
      <c r="C60" s="68">
        <v>25</v>
      </c>
      <c r="D60" s="68">
        <v>927</v>
      </c>
      <c r="E60" s="52" t="s">
        <v>129</v>
      </c>
      <c r="F60" s="68">
        <v>44316</v>
      </c>
      <c r="G60" s="74">
        <v>3328</v>
      </c>
      <c r="H60" s="121" t="s">
        <v>135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 ht="13.5" thickBot="1">
      <c r="A61" s="27" t="s">
        <v>98</v>
      </c>
      <c r="B61" s="87"/>
      <c r="C61" s="87"/>
      <c r="D61" s="87"/>
      <c r="E61" s="88"/>
      <c r="F61" s="87"/>
      <c r="G61" s="89">
        <f>SUM(G59:G60)</f>
        <v>7189.88</v>
      </c>
      <c r="H61" s="90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39" t="s">
        <v>124</v>
      </c>
      <c r="B62" s="85"/>
      <c r="C62" s="85"/>
      <c r="D62" s="85"/>
      <c r="E62" s="114"/>
      <c r="F62" s="85"/>
      <c r="G62" s="86">
        <v>2400</v>
      </c>
      <c r="H62" s="11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81">
        <v>20.13</v>
      </c>
      <c r="B63" s="51" t="s">
        <v>122</v>
      </c>
      <c r="C63" s="68">
        <v>25</v>
      </c>
      <c r="D63" s="68">
        <v>923</v>
      </c>
      <c r="E63" s="52" t="s">
        <v>116</v>
      </c>
      <c r="F63" s="68">
        <v>25486</v>
      </c>
      <c r="G63" s="74">
        <v>1200</v>
      </c>
      <c r="H63" s="121" t="s">
        <v>117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52"/>
      <c r="B64" s="51" t="s">
        <v>122</v>
      </c>
      <c r="C64" s="68">
        <v>25</v>
      </c>
      <c r="D64" s="68">
        <v>932</v>
      </c>
      <c r="E64" s="52" t="s">
        <v>116</v>
      </c>
      <c r="F64" s="68">
        <v>25501</v>
      </c>
      <c r="G64" s="74">
        <v>1200</v>
      </c>
      <c r="H64" s="121" t="s">
        <v>117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52"/>
      <c r="B65" s="51" t="s">
        <v>122</v>
      </c>
      <c r="C65" s="68">
        <v>26</v>
      </c>
      <c r="D65" s="68">
        <v>939</v>
      </c>
      <c r="E65" s="52" t="s">
        <v>116</v>
      </c>
      <c r="F65" s="68">
        <v>25526</v>
      </c>
      <c r="G65" s="74">
        <v>400</v>
      </c>
      <c r="H65" s="121" t="s">
        <v>117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 ht="13.5" thickBot="1">
      <c r="A66" s="27" t="s">
        <v>118</v>
      </c>
      <c r="B66" s="30"/>
      <c r="C66" s="87"/>
      <c r="D66" s="87"/>
      <c r="E66" s="27"/>
      <c r="F66" s="87"/>
      <c r="G66" s="89">
        <f>SUM(G62:G65)</f>
        <v>5200</v>
      </c>
      <c r="H66" s="14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39" t="s">
        <v>99</v>
      </c>
      <c r="B67" s="85"/>
      <c r="C67" s="85"/>
      <c r="D67" s="85"/>
      <c r="E67" s="114"/>
      <c r="F67" s="85"/>
      <c r="G67" s="86">
        <v>4907.24</v>
      </c>
      <c r="H67" s="11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>
      <c r="A68" s="81">
        <v>20.14</v>
      </c>
      <c r="B68" s="51" t="s">
        <v>122</v>
      </c>
      <c r="C68" s="68">
        <v>25</v>
      </c>
      <c r="D68" s="68">
        <v>931</v>
      </c>
      <c r="E68" s="52" t="s">
        <v>88</v>
      </c>
      <c r="F68" s="68">
        <v>513041</v>
      </c>
      <c r="G68" s="74">
        <v>319.88</v>
      </c>
      <c r="H68" s="148" t="s">
        <v>119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 ht="13.5" thickBot="1">
      <c r="A69" s="27" t="s">
        <v>91</v>
      </c>
      <c r="B69" s="87"/>
      <c r="C69" s="87"/>
      <c r="D69" s="87"/>
      <c r="E69" s="88"/>
      <c r="F69" s="87"/>
      <c r="G69" s="89">
        <f>SUM(G67:G68)</f>
        <v>5227.12</v>
      </c>
      <c r="H69" s="9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105" t="s">
        <v>82</v>
      </c>
      <c r="B70" s="85"/>
      <c r="C70" s="85"/>
      <c r="D70" s="85"/>
      <c r="E70" s="114"/>
      <c r="F70" s="85"/>
      <c r="G70" s="86">
        <v>4653.2299999999996</v>
      </c>
      <c r="H70" s="11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>
      <c r="A71" s="52" t="s">
        <v>68</v>
      </c>
      <c r="B71" s="51"/>
      <c r="C71" s="68"/>
      <c r="D71" s="68"/>
      <c r="E71" s="52"/>
      <c r="F71" s="68"/>
      <c r="G71" s="74"/>
      <c r="H71" s="12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 ht="13.5" thickBot="1">
      <c r="A72" s="128" t="s">
        <v>69</v>
      </c>
      <c r="B72" s="87"/>
      <c r="C72" s="87"/>
      <c r="D72" s="87"/>
      <c r="E72" s="88"/>
      <c r="F72" s="87"/>
      <c r="G72" s="89">
        <f>SUM(G70:G71)</f>
        <v>4653.2299999999996</v>
      </c>
      <c r="H72" s="90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105" t="s">
        <v>83</v>
      </c>
      <c r="B73" s="102"/>
      <c r="C73" s="85"/>
      <c r="D73" s="85"/>
      <c r="E73" s="114"/>
      <c r="F73" s="85"/>
      <c r="G73" s="86">
        <v>4200</v>
      </c>
      <c r="H73" s="11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ht="13.5" thickBot="1">
      <c r="A74" s="50" t="s">
        <v>28</v>
      </c>
      <c r="B74" s="51" t="s">
        <v>122</v>
      </c>
      <c r="C74" s="124">
        <v>19</v>
      </c>
      <c r="D74" s="124">
        <v>919</v>
      </c>
      <c r="E74" s="125" t="s">
        <v>29</v>
      </c>
      <c r="F74" s="124">
        <v>12</v>
      </c>
      <c r="G74" s="126">
        <v>600</v>
      </c>
      <c r="H74" s="127" t="s">
        <v>31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</row>
    <row r="75" spans="1:228" s="54" customFormat="1" ht="13.5" thickBot="1">
      <c r="A75" s="58" t="s">
        <v>30</v>
      </c>
      <c r="B75" s="59"/>
      <c r="C75" s="60"/>
      <c r="D75" s="60"/>
      <c r="E75" s="61"/>
      <c r="F75" s="60"/>
      <c r="G75" s="62">
        <f>SUM(G73:G74)</f>
        <v>4800</v>
      </c>
      <c r="H75" s="63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28" customFormat="1" ht="13.5" thickBot="1">
      <c r="A76" s="55" t="s">
        <v>121</v>
      </c>
      <c r="B76" s="56"/>
      <c r="C76" s="56"/>
      <c r="D76" s="56"/>
      <c r="E76" s="57"/>
      <c r="F76" s="56"/>
      <c r="G76" s="46">
        <f>G12+G15+G18+G22+G25+G28+G37+G55+G58+G61+G66+G69+G72+G75</f>
        <v>188219.04000000004</v>
      </c>
      <c r="H76" s="57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</row>
    <row r="77" spans="1:228"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2021-07-27T09:39:39Z</cp:lastPrinted>
  <dcterms:created xsi:type="dcterms:W3CDTF">2016-01-19T13:06:09Z</dcterms:created>
  <dcterms:modified xsi:type="dcterms:W3CDTF">2021-09-20T09:19:10Z</dcterms:modified>
</cp:coreProperties>
</file>