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5480" windowHeight="8190" activeTab="2"/>
  </bookViews>
  <sheets>
    <sheet name="personal" sheetId="1" r:id="rId1"/>
    <sheet name="materiale" sheetId="2" r:id="rId2"/>
    <sheet name="capital" sheetId="3" r:id="rId3"/>
  </sheets>
  <definedNames>
    <definedName name="_xlnm.Print_Area" localSheetId="0">personal!$A$1:$E$36</definedName>
  </definedNames>
  <calcPr calcId="125725"/>
</workbook>
</file>

<file path=xl/calcChain.xml><?xml version="1.0" encoding="utf-8"?>
<calcChain xmlns="http://schemas.openxmlformats.org/spreadsheetml/2006/main">
  <c r="G9" i="3"/>
  <c r="G89" i="2"/>
  <c r="G32"/>
  <c r="G27"/>
  <c r="G17"/>
  <c r="G13"/>
  <c r="D34" i="1"/>
  <c r="D30"/>
  <c r="G92" i="2"/>
  <c r="G22"/>
  <c r="G77"/>
  <c r="G44"/>
  <c r="G35"/>
  <c r="G83"/>
  <c r="G70"/>
  <c r="D16" i="1"/>
  <c r="G95" i="2"/>
  <c r="G73"/>
  <c r="G98"/>
  <c r="D24" i="1"/>
  <c r="D20"/>
  <c r="D12"/>
  <c r="G99" i="2" l="1"/>
  <c r="D35" i="1"/>
</calcChain>
</file>

<file path=xl/sharedStrings.xml><?xml version="1.0" encoding="utf-8"?>
<sst xmlns="http://schemas.openxmlformats.org/spreadsheetml/2006/main" count="307" uniqueCount="176">
  <si>
    <t>LUNA</t>
  </si>
  <si>
    <t>Ziua</t>
  </si>
  <si>
    <t xml:space="preserve">SUMA </t>
  </si>
  <si>
    <t>EXPLICATII</t>
  </si>
  <si>
    <t>Clasificatie bugetara</t>
  </si>
  <si>
    <t>10.01.01</t>
  </si>
  <si>
    <t>Total 10.01.01</t>
  </si>
  <si>
    <t>INSPECTORATUL TERITORIAL DE MUNCA BRAILA</t>
  </si>
  <si>
    <t>salarii numerar</t>
  </si>
  <si>
    <t xml:space="preserve">CAP. 68 "ASIGURARI SI ASISTENTA SOCIALA" </t>
  </si>
  <si>
    <t>TITLUL 10  "CHELTUIELI DE PERSONAL"</t>
  </si>
  <si>
    <t>TITLUL 20  "BUNURI SI SERVICII"</t>
  </si>
  <si>
    <t>ziua</t>
  </si>
  <si>
    <t>ORDIN DE PLATA/ CEC/ 
FOAIE DE VARSAMANT</t>
  </si>
  <si>
    <t>FURNIZOR</t>
  </si>
  <si>
    <t>FACTURA</t>
  </si>
  <si>
    <t>20.01.03</t>
  </si>
  <si>
    <t>AJPIS BRAILA</t>
  </si>
  <si>
    <t>Total 20.01.03</t>
  </si>
  <si>
    <t>20.01.04</t>
  </si>
  <si>
    <t>C.U.P. DUNAREA BRAILA</t>
  </si>
  <si>
    <t>apa-canal</t>
  </si>
  <si>
    <t>Total 20.01.04</t>
  </si>
  <si>
    <t>20.01.08</t>
  </si>
  <si>
    <t>D.R.P. CONSTANTA</t>
  </si>
  <si>
    <t>Total 20.01.08</t>
  </si>
  <si>
    <t>20.01.30</t>
  </si>
  <si>
    <t>Total 20.01.30</t>
  </si>
  <si>
    <t>20.30.04</t>
  </si>
  <si>
    <t>COLEGIUL TEHNIC C.D. NENITESCU BRAILA</t>
  </si>
  <si>
    <t>Total 20.30.04</t>
  </si>
  <si>
    <t>chirie arhiva</t>
  </si>
  <si>
    <t>alimentare card-uri salarii+plata contrib.salariati</t>
  </si>
  <si>
    <t>10.01.30</t>
  </si>
  <si>
    <t>Total 10.01.30</t>
  </si>
  <si>
    <t>abonament cablu tv</t>
  </si>
  <si>
    <t>chelt.telef.mobil</t>
  </si>
  <si>
    <t>ROMANIAN SECURITY SYSTEMS BUCURESTI</t>
  </si>
  <si>
    <t>RCS&amp;RDS BUCURESTI</t>
  </si>
  <si>
    <t>ELECTRICA FURNIZARE SA</t>
  </si>
  <si>
    <t>energie electrica</t>
  </si>
  <si>
    <t>taxe postale</t>
  </si>
  <si>
    <t>20.01.01</t>
  </si>
  <si>
    <t>DOSTRAP CLEAN SRL BRAILA</t>
  </si>
  <si>
    <t>servicii curatenie</t>
  </si>
  <si>
    <t>mentenanta</t>
  </si>
  <si>
    <t>Total 10.03.07</t>
  </si>
  <si>
    <t>contributie asiguratorie pentru munca</t>
  </si>
  <si>
    <t>10.03.07</t>
  </si>
  <si>
    <t>10.01.06</t>
  </si>
  <si>
    <t>alimentare card-uri +plata contrib.salariati- alte sporuri</t>
  </si>
  <si>
    <t>Total 10.01.06</t>
  </si>
  <si>
    <t>alte sporuri numerar</t>
  </si>
  <si>
    <t>TELEKOM ROMANIA SA</t>
  </si>
  <si>
    <t>serv.colectare deseuri</t>
  </si>
  <si>
    <t>10.01.05</t>
  </si>
  <si>
    <t>Total 10.01.05</t>
  </si>
  <si>
    <t>alimentare card-uri +plata contrib.salariati- sp.cond.munca</t>
  </si>
  <si>
    <t>sp.cond.munca numerar</t>
  </si>
  <si>
    <t>10.01.17</t>
  </si>
  <si>
    <t>alimentare card-uri +plata contrib.salariati- ind.hrana</t>
  </si>
  <si>
    <t>ind.hrana numerar</t>
  </si>
  <si>
    <t>Total 10.01.17</t>
  </si>
  <si>
    <t>chelt.telef.fix</t>
  </si>
  <si>
    <t>ECO S.A BRAILA</t>
  </si>
  <si>
    <t>20.01.05</t>
  </si>
  <si>
    <t>Total 20.01.05</t>
  </si>
  <si>
    <t>AXION IMPEX SRL BRAILA</t>
  </si>
  <si>
    <t>20.03.03</t>
  </si>
  <si>
    <t>Total 20.30.03</t>
  </si>
  <si>
    <t>Subtotal 10.01.01</t>
  </si>
  <si>
    <t>Subtotal 10.01.05</t>
  </si>
  <si>
    <t>Subtotal 10.01.06</t>
  </si>
  <si>
    <t>Subtotal 10.01.17</t>
  </si>
  <si>
    <t>Subtotal 10.01.30</t>
  </si>
  <si>
    <t>Subtotal 10.03.07</t>
  </si>
  <si>
    <t>Subtotal 20.01.01</t>
  </si>
  <si>
    <t>Subtotal 20.01.03</t>
  </si>
  <si>
    <t>Subtotal 20.01.04</t>
  </si>
  <si>
    <t>Subtotal 20.01.05</t>
  </si>
  <si>
    <t>Subtotal 20.01.08</t>
  </si>
  <si>
    <t>Subtotal 20.01.30</t>
  </si>
  <si>
    <t>Subtotal 20.30.03</t>
  </si>
  <si>
    <t>Subtotal 20.30.04</t>
  </si>
  <si>
    <t>SPECTRUM SRL BRAILA</t>
  </si>
  <si>
    <t>rechizite</t>
  </si>
  <si>
    <t>20.01.02</t>
  </si>
  <si>
    <t>Total 20.01.02</t>
  </si>
  <si>
    <t>RTC PROFFICE EXPERIENCE SA BUCURESTI</t>
  </si>
  <si>
    <t>SOBIS SOLUTIONS SRL SIBIU</t>
  </si>
  <si>
    <t>asistenta soft</t>
  </si>
  <si>
    <t>Total 20.14</t>
  </si>
  <si>
    <t>Total  20.01.01</t>
  </si>
  <si>
    <t>Subtotal 20.01.02</t>
  </si>
  <si>
    <t>ulei motor</t>
  </si>
  <si>
    <t>paza</t>
  </si>
  <si>
    <t>Total 20.02</t>
  </si>
  <si>
    <t>20.05.30</t>
  </si>
  <si>
    <t>Total 20.05.30</t>
  </si>
  <si>
    <t>Subtotal 20.14</t>
  </si>
  <si>
    <t>Subtotal 20.02</t>
  </si>
  <si>
    <t>Subtotal 20.05.30</t>
  </si>
  <si>
    <t>ind.concediu medical numerar</t>
  </si>
  <si>
    <t>20.01.06</t>
  </si>
  <si>
    <t>Total 20.01.06</t>
  </si>
  <si>
    <t>ITM BRAILA</t>
  </si>
  <si>
    <t>toner imprimanta</t>
  </si>
  <si>
    <t>Subtotal 20.01.06</t>
  </si>
  <si>
    <t>cec</t>
  </si>
  <si>
    <t>ch.materiale numerar</t>
  </si>
  <si>
    <t>Total 20.13</t>
  </si>
  <si>
    <t>Subtotal 20.13</t>
  </si>
  <si>
    <t>materiale pt.curatenie</t>
  </si>
  <si>
    <t>CEDAROM TRADE SRL BRAILA</t>
  </si>
  <si>
    <t>ROMPETROL SRL</t>
  </si>
  <si>
    <t>fc.prof.</t>
  </si>
  <si>
    <t>bonuri val.carb.</t>
  </si>
  <si>
    <t>monitorizare</t>
  </si>
  <si>
    <t>chelt.comune paza</t>
  </si>
  <si>
    <t>recuperare debit CASS Braila</t>
  </si>
  <si>
    <t>MIN TRANS SERVICE SRL BRAILA</t>
  </si>
  <si>
    <t>20.06.01</t>
  </si>
  <si>
    <t>Total 20.06.01</t>
  </si>
  <si>
    <t>SOLUTIONS LINE SRL</t>
  </si>
  <si>
    <t>dezinfectant+manusi</t>
  </si>
  <si>
    <t>20.30.01</t>
  </si>
  <si>
    <t>Total 20.30.01</t>
  </si>
  <si>
    <t>ENGIE ROMANIA SA</t>
  </si>
  <si>
    <t>gaze naturale</t>
  </si>
  <si>
    <t>chelt.comune gaze naz.</t>
  </si>
  <si>
    <t>cv materiale auto</t>
  </si>
  <si>
    <t>Subtotal 20.06.01</t>
  </si>
  <si>
    <t>Subtotal 20.30.01</t>
  </si>
  <si>
    <t>alimentare card-uri+plata contrib.salariati-ind.conc.medical</t>
  </si>
  <si>
    <t>perioada: 01.12 - 31.12.2021</t>
  </si>
  <si>
    <t>Total decembrie 2021</t>
  </si>
  <si>
    <t>decembrie</t>
  </si>
  <si>
    <t>plata dr.sal.hot.jud.</t>
  </si>
  <si>
    <t>contributie asiguratorie pentru munca-hot.jud.</t>
  </si>
  <si>
    <t>perioada: 01.12- 31.12.2021</t>
  </si>
  <si>
    <t>SELADO COM SRL BRAILA</t>
  </si>
  <si>
    <t>plicuri personalizate</t>
  </si>
  <si>
    <t>VIPER SRL BRAILA</t>
  </si>
  <si>
    <t>acumulator auto</t>
  </si>
  <si>
    <t>cv acumulatori</t>
  </si>
  <si>
    <t>cv sol.parbriz</t>
  </si>
  <si>
    <t>chelt.comune taxa conces.</t>
  </si>
  <si>
    <t>chelt.comune reparatii</t>
  </si>
  <si>
    <t>ALFATRUST CERTIFICATION SA</t>
  </si>
  <si>
    <t>kit-uri semnatura electronica</t>
  </si>
  <si>
    <t>cv spry vopsea auto</t>
  </si>
  <si>
    <t>ROMWEST EURO SRL</t>
  </si>
  <si>
    <t>serv.vulcanizare</t>
  </si>
  <si>
    <t>materiale auto</t>
  </si>
  <si>
    <t>NEGALOR PREST SRL BRAILA</t>
  </si>
  <si>
    <t>serv.schimbat roti</t>
  </si>
  <si>
    <t>revizie si rep.auto</t>
  </si>
  <si>
    <t>PFA BOCA IONEL</t>
  </si>
  <si>
    <t>instruire pers.sit.urgenta</t>
  </si>
  <si>
    <t>revizie auto</t>
  </si>
  <si>
    <t>cv diverse materiale</t>
  </si>
  <si>
    <t>cv reparatie auto</t>
  </si>
  <si>
    <t>calculator PC</t>
  </si>
  <si>
    <t>cv perforatoare</t>
  </si>
  <si>
    <t>CENTRUL DE PREG.PROFESIONALA BOTOSANI</t>
  </si>
  <si>
    <t>cv cursuri</t>
  </si>
  <si>
    <t>dezinfectant</t>
  </si>
  <si>
    <t>masti protectie</t>
  </si>
  <si>
    <t>dezinfectant+masti prot.</t>
  </si>
  <si>
    <t>ASIROM VIG BUCURESTI</t>
  </si>
  <si>
    <t>asigurare RCA</t>
  </si>
  <si>
    <t>TITLUL 71  "CAPITAL"</t>
  </si>
  <si>
    <t>71.01.02</t>
  </si>
  <si>
    <t>TERMIHRO SRL BRAILA</t>
  </si>
  <si>
    <t>centrala termica</t>
  </si>
  <si>
    <t>Total  71.01.02</t>
  </si>
</sst>
</file>

<file path=xl/styles.xml><?xml version="1.0" encoding="utf-8"?>
<styleSheet xmlns="http://schemas.openxmlformats.org/spreadsheetml/2006/main">
  <numFmts count="4">
    <numFmt numFmtId="164" formatCode="_-* #,##0.00\ _l_e_i_-;\-* #,##0.00\ _l_e_i_-;_-* \-??\ _l_e_i_-;_-@_-"/>
    <numFmt numFmtId="165" formatCode="#,###.00"/>
    <numFmt numFmtId="166" formatCode="#,##0.00&quot;      &quot;;&quot;-&quot;#,##0.00&quot;      &quot;;&quot;-&quot;#&quot;      &quot;;@&quot; &quot;"/>
    <numFmt numFmtId="167" formatCode="#,##0.00&quot; &quot;[$lei-418];[Red]&quot;-&quot;#,##0.00&quot; &quot;[$lei-418]"/>
  </numFmts>
  <fonts count="28"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0"/>
      <color indexed="8"/>
      <name val="Arial"/>
      <family val="2"/>
      <charset val="238"/>
    </font>
    <font>
      <b/>
      <sz val="11"/>
      <color indexed="8"/>
      <name val="Calibri"/>
      <family val="2"/>
      <charset val="238"/>
    </font>
    <font>
      <b/>
      <sz val="10"/>
      <name val="Arial"/>
      <family val="2"/>
      <charset val="238"/>
    </font>
    <font>
      <sz val="10"/>
      <name val="Arial"/>
      <family val="2"/>
      <charset val="238"/>
    </font>
    <font>
      <sz val="11"/>
      <color rgb="FF000000"/>
      <name val="Calibri"/>
      <family val="2"/>
      <charset val="238"/>
    </font>
    <font>
      <sz val="11"/>
      <color rgb="FFFFFFFF"/>
      <name val="Calibri"/>
      <family val="2"/>
      <charset val="238"/>
    </font>
    <font>
      <sz val="11"/>
      <color rgb="FF800080"/>
      <name val="Calibri"/>
      <family val="2"/>
      <charset val="238"/>
    </font>
    <font>
      <b/>
      <sz val="11"/>
      <color rgb="FFFF9900"/>
      <name val="Calibri"/>
      <family val="2"/>
      <charset val="238"/>
    </font>
    <font>
      <b/>
      <sz val="11"/>
      <color rgb="FFFFFFFF"/>
      <name val="Calibri"/>
      <family val="2"/>
      <charset val="238"/>
    </font>
    <font>
      <i/>
      <sz val="11"/>
      <color rgb="FF808080"/>
      <name val="Calibri"/>
      <family val="2"/>
      <charset val="238"/>
    </font>
    <font>
      <sz val="11"/>
      <color rgb="FF008000"/>
      <name val="Calibri"/>
      <family val="2"/>
      <charset val="238"/>
    </font>
    <font>
      <b/>
      <i/>
      <sz val="16"/>
      <color rgb="FF000000"/>
      <name val="Liberation Sans1"/>
      <charset val="238"/>
    </font>
    <font>
      <b/>
      <sz val="15"/>
      <color rgb="FF003366"/>
      <name val="Calibri"/>
      <family val="2"/>
      <charset val="238"/>
    </font>
    <font>
      <b/>
      <sz val="13"/>
      <color rgb="FF003366"/>
      <name val="Calibri"/>
      <family val="2"/>
      <charset val="238"/>
    </font>
    <font>
      <b/>
      <sz val="11"/>
      <color rgb="FF003366"/>
      <name val="Calibri"/>
      <family val="2"/>
      <charset val="238"/>
    </font>
    <font>
      <sz val="11"/>
      <color rgb="FF333399"/>
      <name val="Calibri"/>
      <family val="2"/>
      <charset val="238"/>
    </font>
    <font>
      <sz val="11"/>
      <color rgb="FFFF9900"/>
      <name val="Calibri"/>
      <family val="2"/>
      <charset val="238"/>
    </font>
    <font>
      <sz val="11"/>
      <color rgb="FF993300"/>
      <name val="Calibri"/>
      <family val="2"/>
      <charset val="238"/>
    </font>
    <font>
      <sz val="10"/>
      <color rgb="FF000000"/>
      <name val="Arial"/>
      <family val="2"/>
      <charset val="238"/>
    </font>
    <font>
      <sz val="11"/>
      <color rgb="FF000000"/>
      <name val="Liberation Sans1"/>
      <charset val="238"/>
    </font>
    <font>
      <b/>
      <sz val="11"/>
      <color rgb="FF333333"/>
      <name val="Calibri"/>
      <family val="2"/>
      <charset val="238"/>
    </font>
    <font>
      <b/>
      <i/>
      <u/>
      <sz val="11"/>
      <color rgb="FF000000"/>
      <name val="Liberation Sans1"/>
      <charset val="238"/>
    </font>
    <font>
      <b/>
      <sz val="18"/>
      <color rgb="FF003366"/>
      <name val="Cambria"/>
      <family val="1"/>
      <charset val="238"/>
    </font>
    <font>
      <b/>
      <sz val="11"/>
      <color rgb="FF000000"/>
      <name val="Calibri"/>
      <family val="2"/>
      <charset val="238"/>
    </font>
    <font>
      <sz val="11"/>
      <color rgb="FFFF0000"/>
      <name val="Calibri"/>
      <family val="2"/>
      <charset val="238"/>
    </font>
  </fonts>
  <fills count="42">
    <fill>
      <patternFill patternType="none"/>
    </fill>
    <fill>
      <patternFill patternType="gray125"/>
    </fill>
    <fill>
      <patternFill patternType="solid">
        <fgColor indexed="31"/>
        <bgColor indexed="22"/>
      </patternFill>
    </fill>
    <fill>
      <patternFill patternType="solid">
        <fgColor indexed="45"/>
        <bgColor indexed="29"/>
      </patternFill>
    </fill>
    <fill>
      <patternFill patternType="solid">
        <fgColor indexed="42"/>
        <bgColor indexed="27"/>
      </patternFill>
    </fill>
    <fill>
      <patternFill patternType="solid">
        <fgColor indexed="46"/>
        <bgColor indexed="24"/>
      </patternFill>
    </fill>
    <fill>
      <patternFill patternType="solid">
        <fgColor indexed="27"/>
        <bgColor indexed="41"/>
      </patternFill>
    </fill>
    <fill>
      <patternFill patternType="solid">
        <fgColor indexed="47"/>
        <bgColor indexed="22"/>
      </patternFill>
    </fill>
    <fill>
      <patternFill patternType="solid">
        <fgColor indexed="44"/>
        <bgColor indexed="31"/>
      </patternFill>
    </fill>
    <fill>
      <patternFill patternType="solid">
        <fgColor indexed="29"/>
        <bgColor indexed="45"/>
      </patternFill>
    </fill>
    <fill>
      <patternFill patternType="solid">
        <fgColor indexed="11"/>
        <bgColor indexed="49"/>
      </patternFill>
    </fill>
    <fill>
      <patternFill patternType="solid">
        <fgColor indexed="51"/>
        <bgColor indexed="13"/>
      </patternFill>
    </fill>
    <fill>
      <patternFill patternType="solid">
        <fgColor indexed="30"/>
        <bgColor indexed="21"/>
      </patternFill>
    </fill>
    <fill>
      <patternFill patternType="solid">
        <fgColor indexed="20"/>
        <bgColor indexed="36"/>
      </patternFill>
    </fill>
    <fill>
      <patternFill patternType="solid">
        <fgColor indexed="49"/>
        <bgColor indexed="40"/>
      </patternFill>
    </fill>
    <fill>
      <patternFill patternType="solid">
        <fgColor indexed="52"/>
        <bgColor indexed="51"/>
      </patternFill>
    </fill>
    <fill>
      <patternFill patternType="solid">
        <fgColor indexed="62"/>
        <bgColor indexed="56"/>
      </patternFill>
    </fill>
    <fill>
      <patternFill patternType="solid">
        <fgColor indexed="10"/>
        <bgColor indexed="60"/>
      </patternFill>
    </fill>
    <fill>
      <patternFill patternType="solid">
        <fgColor indexed="57"/>
        <bgColor indexed="21"/>
      </patternFill>
    </fill>
    <fill>
      <patternFill patternType="solid">
        <fgColor indexed="53"/>
        <bgColor indexed="52"/>
      </patternFill>
    </fill>
    <fill>
      <patternFill patternType="solid">
        <fgColor rgb="FFCCCCFF"/>
        <bgColor rgb="FFCCCCFF"/>
      </patternFill>
    </fill>
    <fill>
      <patternFill patternType="solid">
        <fgColor rgb="FFFF99CC"/>
        <bgColor rgb="FFFF99CC"/>
      </patternFill>
    </fill>
    <fill>
      <patternFill patternType="solid">
        <fgColor rgb="FFCCFFCC"/>
        <bgColor rgb="FFCCFFCC"/>
      </patternFill>
    </fill>
    <fill>
      <patternFill patternType="solid">
        <fgColor rgb="FFCC99FF"/>
        <bgColor rgb="FFCC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FFCC99"/>
      </patternFill>
    </fill>
    <fill>
      <patternFill patternType="solid">
        <fgColor rgb="FF99CCFF"/>
        <bgColor rgb="FF99CCFF"/>
      </patternFill>
    </fill>
    <fill>
      <patternFill patternType="solid">
        <fgColor rgb="FFFF8080"/>
        <bgColor rgb="FFFF8080"/>
      </patternFill>
    </fill>
    <fill>
      <patternFill patternType="solid">
        <fgColor rgb="FF00FF00"/>
        <bgColor rgb="FF00FF00"/>
      </patternFill>
    </fill>
    <fill>
      <patternFill patternType="solid">
        <fgColor rgb="FFFFCC00"/>
        <bgColor rgb="FFFFCC00"/>
      </patternFill>
    </fill>
    <fill>
      <patternFill patternType="solid">
        <fgColor rgb="FF0066CC"/>
        <bgColor rgb="FF0066CC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33CCCC"/>
      </patternFill>
    </fill>
    <fill>
      <patternFill patternType="solid">
        <fgColor rgb="FFFF9900"/>
        <bgColor rgb="FFFF9900"/>
      </patternFill>
    </fill>
    <fill>
      <patternFill patternType="solid">
        <fgColor rgb="FF333399"/>
        <bgColor rgb="FF333399"/>
      </patternFill>
    </fill>
    <fill>
      <patternFill patternType="solid">
        <fgColor rgb="FFFF0000"/>
        <bgColor rgb="FFFF0000"/>
      </patternFill>
    </fill>
    <fill>
      <patternFill patternType="solid">
        <fgColor rgb="FF339966"/>
        <bgColor rgb="FF339966"/>
      </patternFill>
    </fill>
    <fill>
      <patternFill patternType="solid">
        <fgColor rgb="FFFF6600"/>
        <bgColor rgb="FFFF6600"/>
      </patternFill>
    </fill>
    <fill>
      <patternFill patternType="solid">
        <fgColor rgb="FFC0C0C0"/>
        <bgColor rgb="FFC0C0C0"/>
      </patternFill>
    </fill>
    <fill>
      <patternFill patternType="solid">
        <fgColor rgb="FF969696"/>
        <bgColor rgb="FF969696"/>
      </patternFill>
    </fill>
    <fill>
      <patternFill patternType="solid">
        <fgColor rgb="FFFFFF99"/>
        <bgColor rgb="FFFFFF99"/>
      </patternFill>
    </fill>
    <fill>
      <patternFill patternType="solid">
        <fgColor rgb="FFFFFFCC"/>
        <bgColor rgb="FFFFFFCC"/>
      </patternFill>
    </fill>
  </fills>
  <borders count="4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medium">
        <color indexed="64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medium">
        <color rgb="FF333399"/>
      </bottom>
      <diagonal/>
    </border>
    <border>
      <left/>
      <right/>
      <top/>
      <bottom style="medium">
        <color rgb="FFC0C0C0"/>
      </bottom>
      <diagonal/>
    </border>
    <border>
      <left/>
      <right/>
      <top/>
      <bottom style="thin">
        <color rgb="FF0066CC"/>
      </bottom>
      <diagonal/>
    </border>
    <border>
      <left/>
      <right/>
      <top/>
      <bottom style="thin">
        <color rgb="FF000000"/>
      </bottom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>
      <left/>
      <right/>
      <top style="thin">
        <color rgb="FF333399"/>
      </top>
      <bottom style="thin">
        <color rgb="FF000000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/>
      <top style="thin">
        <color indexed="8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/>
      <top style="thin">
        <color indexed="8"/>
      </top>
      <bottom style="medium">
        <color indexed="64"/>
      </bottom>
      <diagonal/>
    </border>
    <border>
      <left style="medium">
        <color indexed="8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 style="medium">
        <color indexed="8"/>
      </bottom>
      <diagonal/>
    </border>
  </borders>
  <cellStyleXfs count="82">
    <xf numFmtId="0" fontId="0" fillId="0" borderId="0"/>
    <xf numFmtId="0" fontId="1" fillId="2" borderId="0" applyNumberFormat="0" applyBorder="0" applyAlignment="0" applyProtection="0"/>
    <xf numFmtId="0" fontId="7" fillId="20" borderId="0"/>
    <xf numFmtId="0" fontId="1" fillId="3" borderId="0" applyNumberFormat="0" applyBorder="0" applyAlignment="0" applyProtection="0"/>
    <xf numFmtId="0" fontId="7" fillId="21" borderId="0"/>
    <xf numFmtId="0" fontId="1" fillId="4" borderId="0" applyNumberFormat="0" applyBorder="0" applyAlignment="0" applyProtection="0"/>
    <xf numFmtId="0" fontId="7" fillId="22" borderId="0"/>
    <xf numFmtId="0" fontId="1" fillId="5" borderId="0" applyNumberFormat="0" applyBorder="0" applyAlignment="0" applyProtection="0"/>
    <xf numFmtId="0" fontId="7" fillId="23" borderId="0"/>
    <xf numFmtId="0" fontId="1" fillId="6" borderId="0" applyNumberFormat="0" applyBorder="0" applyAlignment="0" applyProtection="0"/>
    <xf numFmtId="0" fontId="7" fillId="24" borderId="0"/>
    <xf numFmtId="0" fontId="1" fillId="7" borderId="0" applyNumberFormat="0" applyBorder="0" applyAlignment="0" applyProtection="0"/>
    <xf numFmtId="0" fontId="7" fillId="25" borderId="0"/>
    <xf numFmtId="0" fontId="1" fillId="8" borderId="0" applyNumberFormat="0" applyBorder="0" applyAlignment="0" applyProtection="0"/>
    <xf numFmtId="0" fontId="7" fillId="26" borderId="0"/>
    <xf numFmtId="0" fontId="1" fillId="9" borderId="0" applyNumberFormat="0" applyBorder="0" applyAlignment="0" applyProtection="0"/>
    <xf numFmtId="0" fontId="7" fillId="27" borderId="0"/>
    <xf numFmtId="0" fontId="1" fillId="10" borderId="0" applyNumberFormat="0" applyBorder="0" applyAlignment="0" applyProtection="0"/>
    <xf numFmtId="0" fontId="7" fillId="28" borderId="0"/>
    <xf numFmtId="0" fontId="1" fillId="5" borderId="0" applyNumberFormat="0" applyBorder="0" applyAlignment="0" applyProtection="0"/>
    <xf numFmtId="0" fontId="7" fillId="23" borderId="0"/>
    <xf numFmtId="0" fontId="1" fillId="8" borderId="0" applyNumberFormat="0" applyBorder="0" applyAlignment="0" applyProtection="0"/>
    <xf numFmtId="0" fontId="7" fillId="26" borderId="0"/>
    <xf numFmtId="0" fontId="1" fillId="11" borderId="0" applyNumberFormat="0" applyBorder="0" applyAlignment="0" applyProtection="0"/>
    <xf numFmtId="0" fontId="7" fillId="29" borderId="0"/>
    <xf numFmtId="0" fontId="2" fillId="12" borderId="0" applyNumberFormat="0" applyBorder="0" applyAlignment="0" applyProtection="0"/>
    <xf numFmtId="0" fontId="8" fillId="30" borderId="0"/>
    <xf numFmtId="0" fontId="2" fillId="9" borderId="0" applyNumberFormat="0" applyBorder="0" applyAlignment="0" applyProtection="0"/>
    <xf numFmtId="0" fontId="8" fillId="27" borderId="0"/>
    <xf numFmtId="0" fontId="2" fillId="10" borderId="0" applyNumberFormat="0" applyBorder="0" applyAlignment="0" applyProtection="0"/>
    <xf numFmtId="0" fontId="8" fillId="28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5" borderId="0" applyNumberFormat="0" applyBorder="0" applyAlignment="0" applyProtection="0"/>
    <xf numFmtId="0" fontId="8" fillId="33" borderId="0"/>
    <xf numFmtId="0" fontId="2" fillId="16" borderId="0" applyNumberFormat="0" applyBorder="0" applyAlignment="0" applyProtection="0"/>
    <xf numFmtId="0" fontId="8" fillId="34" borderId="0"/>
    <xf numFmtId="0" fontId="2" fillId="17" borderId="0" applyNumberFormat="0" applyBorder="0" applyAlignment="0" applyProtection="0"/>
    <xf numFmtId="0" fontId="8" fillId="35" borderId="0"/>
    <xf numFmtId="0" fontId="2" fillId="18" borderId="0" applyNumberFormat="0" applyBorder="0" applyAlignment="0" applyProtection="0"/>
    <xf numFmtId="0" fontId="8" fillId="36" borderId="0"/>
    <xf numFmtId="0" fontId="2" fillId="13" borderId="0" applyNumberFormat="0" applyBorder="0" applyAlignment="0" applyProtection="0"/>
    <xf numFmtId="0" fontId="8" fillId="31" borderId="0"/>
    <xf numFmtId="0" fontId="2" fillId="14" borderId="0" applyNumberFormat="0" applyBorder="0" applyAlignment="0" applyProtection="0"/>
    <xf numFmtId="0" fontId="8" fillId="32" borderId="0"/>
    <xf numFmtId="0" fontId="2" fillId="19" borderId="0" applyNumberFormat="0" applyBorder="0" applyAlignment="0" applyProtection="0"/>
    <xf numFmtId="0" fontId="8" fillId="37" borderId="0"/>
    <xf numFmtId="0" fontId="9" fillId="21" borderId="0"/>
    <xf numFmtId="0" fontId="10" fillId="38" borderId="11"/>
    <xf numFmtId="0" fontId="11" fillId="39" borderId="12"/>
    <xf numFmtId="164" fontId="6" fillId="0" borderId="0" applyFill="0" applyBorder="0" applyAlignment="0" applyProtection="0"/>
    <xf numFmtId="166" fontId="7" fillId="0" borderId="0"/>
    <xf numFmtId="0" fontId="12" fillId="0" borderId="0"/>
    <xf numFmtId="0" fontId="13" fillId="22" borderId="0"/>
    <xf numFmtId="0" fontId="14" fillId="0" borderId="0">
      <alignment horizontal="center"/>
    </xf>
    <xf numFmtId="0" fontId="15" fillId="0" borderId="13"/>
    <xf numFmtId="0" fontId="16" fillId="0" borderId="14"/>
    <xf numFmtId="0" fontId="17" fillId="0" borderId="15"/>
    <xf numFmtId="0" fontId="17" fillId="0" borderId="0"/>
    <xf numFmtId="0" fontId="14" fillId="0" borderId="0">
      <alignment horizontal="center" textRotation="90"/>
    </xf>
    <xf numFmtId="0" fontId="18" fillId="25" borderId="11"/>
    <xf numFmtId="0" fontId="19" fillId="0" borderId="16"/>
    <xf numFmtId="0" fontId="20" fillId="40" borderId="0"/>
    <xf numFmtId="0" fontId="6" fillId="0" borderId="0"/>
    <xf numFmtId="0" fontId="3" fillId="0" borderId="0"/>
    <xf numFmtId="0" fontId="21" fillId="0" borderId="0"/>
    <xf numFmtId="0" fontId="6" fillId="0" borderId="0"/>
    <xf numFmtId="0" fontId="6" fillId="0" borderId="0"/>
    <xf numFmtId="0" fontId="21" fillId="0" borderId="0"/>
    <xf numFmtId="0" fontId="6" fillId="0" borderId="0"/>
    <xf numFmtId="0" fontId="21" fillId="0" borderId="0"/>
    <xf numFmtId="0" fontId="22" fillId="0" borderId="0"/>
    <xf numFmtId="0" fontId="7" fillId="41" borderId="17"/>
    <xf numFmtId="0" fontId="23" fillId="38" borderId="18"/>
    <xf numFmtId="0" fontId="24" fillId="0" borderId="0"/>
    <xf numFmtId="167" fontId="24" fillId="0" borderId="0"/>
    <xf numFmtId="0" fontId="25" fillId="0" borderId="0"/>
    <xf numFmtId="0" fontId="4" fillId="0" borderId="2" applyNumberFormat="0" applyFill="0" applyAlignment="0" applyProtection="0"/>
    <xf numFmtId="0" fontId="26" fillId="0" borderId="19"/>
    <xf numFmtId="0" fontId="27" fillId="0" borderId="0"/>
  </cellStyleXfs>
  <cellXfs count="159">
    <xf numFmtId="0" fontId="0" fillId="0" borderId="0" xfId="0"/>
    <xf numFmtId="0" fontId="5" fillId="0" borderId="0" xfId="0" applyFont="1"/>
    <xf numFmtId="4" fontId="0" fillId="0" borderId="0" xfId="0" applyNumberFormat="1"/>
    <xf numFmtId="0" fontId="5" fillId="0" borderId="1" xfId="0" applyFont="1" applyBorder="1"/>
    <xf numFmtId="0" fontId="0" fillId="0" borderId="1" xfId="0" applyBorder="1"/>
    <xf numFmtId="0" fontId="0" fillId="0" borderId="3" xfId="0" applyBorder="1"/>
    <xf numFmtId="0" fontId="5" fillId="0" borderId="1" xfId="0" applyFont="1" applyBorder="1" applyAlignment="1">
      <alignment horizontal="center"/>
    </xf>
    <xf numFmtId="14" fontId="5" fillId="0" borderId="1" xfId="0" applyNumberFormat="1" applyFont="1" applyBorder="1"/>
    <xf numFmtId="165" fontId="0" fillId="0" borderId="1" xfId="0" applyNumberFormat="1" applyFont="1" applyBorder="1"/>
    <xf numFmtId="0" fontId="5" fillId="0" borderId="5" xfId="0" applyFont="1" applyBorder="1"/>
    <xf numFmtId="0" fontId="0" fillId="0" borderId="1" xfId="0" applyBorder="1" applyAlignment="1">
      <alignment horizontal="center"/>
    </xf>
    <xf numFmtId="0" fontId="0" fillId="0" borderId="0" xfId="0" applyAlignment="1">
      <alignment horizontal="center"/>
    </xf>
    <xf numFmtId="0" fontId="5" fillId="0" borderId="0" xfId="0" applyFont="1" applyAlignment="1"/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5" fillId="0" borderId="4" xfId="0" applyFont="1" applyBorder="1"/>
    <xf numFmtId="0" fontId="0" fillId="0" borderId="4" xfId="0" applyBorder="1"/>
    <xf numFmtId="0" fontId="0" fillId="0" borderId="6" xfId="0" applyFont="1" applyBorder="1" applyAlignment="1">
      <alignment horizontal="center"/>
    </xf>
    <xf numFmtId="0" fontId="0" fillId="0" borderId="6" xfId="0" applyBorder="1"/>
    <xf numFmtId="0" fontId="0" fillId="0" borderId="4" xfId="0" applyBorder="1" applyAlignment="1">
      <alignment horizontal="center"/>
    </xf>
    <xf numFmtId="2" fontId="0" fillId="0" borderId="4" xfId="0" applyNumberFormat="1" applyFont="1" applyBorder="1"/>
    <xf numFmtId="2" fontId="0" fillId="0" borderId="6" xfId="0" applyNumberFormat="1" applyFont="1" applyBorder="1"/>
    <xf numFmtId="2" fontId="0" fillId="0" borderId="0" xfId="0" applyNumberFormat="1"/>
    <xf numFmtId="0" fontId="0" fillId="0" borderId="7" xfId="0" applyBorder="1"/>
    <xf numFmtId="0" fontId="5" fillId="0" borderId="0" xfId="0" applyFont="1" applyBorder="1"/>
    <xf numFmtId="0" fontId="5" fillId="0" borderId="8" xfId="0" applyFont="1" applyBorder="1"/>
    <xf numFmtId="0" fontId="0" fillId="0" borderId="7" xfId="0" applyBorder="1" applyAlignment="1">
      <alignment horizontal="center"/>
    </xf>
    <xf numFmtId="0" fontId="0" fillId="0" borderId="9" xfId="0" applyBorder="1"/>
    <xf numFmtId="0" fontId="0" fillId="0" borderId="10" xfId="0" applyBorder="1"/>
    <xf numFmtId="0" fontId="5" fillId="0" borderId="0" xfId="0" applyFont="1" applyAlignment="1">
      <alignment horizontal="center"/>
    </xf>
    <xf numFmtId="0" fontId="0" fillId="0" borderId="20" xfId="0" applyBorder="1"/>
    <xf numFmtId="0" fontId="0" fillId="0" borderId="20" xfId="0" applyBorder="1" applyAlignment="1">
      <alignment horizontal="center"/>
    </xf>
    <xf numFmtId="165" fontId="0" fillId="0" borderId="20" xfId="0" applyNumberFormat="1" applyFont="1" applyBorder="1"/>
    <xf numFmtId="0" fontId="0" fillId="0" borderId="0" xfId="0" applyBorder="1"/>
    <xf numFmtId="165" fontId="0" fillId="0" borderId="7" xfId="0" applyNumberFormat="1" applyFont="1" applyBorder="1"/>
    <xf numFmtId="0" fontId="0" fillId="0" borderId="8" xfId="0" applyBorder="1"/>
    <xf numFmtId="0" fontId="0" fillId="0" borderId="8" xfId="0" applyBorder="1" applyAlignment="1">
      <alignment horizontal="center"/>
    </xf>
    <xf numFmtId="165" fontId="0" fillId="0" borderId="8" xfId="0" applyNumberFormat="1" applyFont="1" applyBorder="1"/>
    <xf numFmtId="0" fontId="0" fillId="0" borderId="20" xfId="0" applyFont="1" applyBorder="1"/>
    <xf numFmtId="0" fontId="0" fillId="0" borderId="21" xfId="0" applyBorder="1" applyAlignment="1">
      <alignment horizontal="center"/>
    </xf>
    <xf numFmtId="0" fontId="5" fillId="0" borderId="22" xfId="0" applyFont="1" applyFill="1" applyBorder="1"/>
    <xf numFmtId="0" fontId="0" fillId="0" borderId="22" xfId="0" applyBorder="1" applyAlignment="1">
      <alignment horizontal="center"/>
    </xf>
    <xf numFmtId="2" fontId="5" fillId="0" borderId="22" xfId="0" applyNumberFormat="1" applyFont="1" applyBorder="1"/>
    <xf numFmtId="0" fontId="0" fillId="0" borderId="22" xfId="0" applyBorder="1"/>
    <xf numFmtId="0" fontId="0" fillId="0" borderId="20" xfId="0" applyFont="1" applyBorder="1" applyAlignment="1">
      <alignment horizontal="center"/>
    </xf>
    <xf numFmtId="3" fontId="0" fillId="0" borderId="20" xfId="0" applyNumberFormat="1" applyFont="1" applyBorder="1"/>
    <xf numFmtId="0" fontId="5" fillId="0" borderId="23" xfId="0" applyFont="1" applyBorder="1"/>
    <xf numFmtId="0" fontId="0" fillId="0" borderId="23" xfId="0" applyBorder="1" applyAlignment="1">
      <alignment horizontal="center"/>
    </xf>
    <xf numFmtId="0" fontId="0" fillId="0" borderId="23" xfId="0" applyBorder="1"/>
    <xf numFmtId="0" fontId="0" fillId="0" borderId="23" xfId="0" applyBorder="1" applyAlignment="1">
      <alignment horizontal="left"/>
    </xf>
    <xf numFmtId="0" fontId="0" fillId="0" borderId="24" xfId="0" applyBorder="1"/>
    <xf numFmtId="0" fontId="5" fillId="0" borderId="25" xfId="0" applyFont="1" applyFill="1" applyBorder="1"/>
    <xf numFmtId="0" fontId="5" fillId="0" borderId="22" xfId="0" applyFont="1" applyBorder="1" applyAlignment="1">
      <alignment horizontal="center"/>
    </xf>
    <xf numFmtId="0" fontId="5" fillId="0" borderId="22" xfId="0" applyFont="1" applyBorder="1"/>
    <xf numFmtId="0" fontId="0" fillId="0" borderId="26" xfId="0" applyBorder="1"/>
    <xf numFmtId="14" fontId="0" fillId="0" borderId="27" xfId="0" applyNumberFormat="1" applyBorder="1" applyAlignment="1">
      <alignment horizontal="center"/>
    </xf>
    <xf numFmtId="0" fontId="0" fillId="0" borderId="28" xfId="0" applyFill="1" applyBorder="1" applyAlignment="1">
      <alignment horizontal="center"/>
    </xf>
    <xf numFmtId="0" fontId="0" fillId="0" borderId="28" xfId="0" applyFill="1" applyBorder="1"/>
    <xf numFmtId="2" fontId="0" fillId="0" borderId="28" xfId="0" applyNumberFormat="1" applyBorder="1"/>
    <xf numFmtId="0" fontId="5" fillId="0" borderId="28" xfId="0" applyFont="1" applyBorder="1" applyAlignment="1">
      <alignment horizontal="right"/>
    </xf>
    <xf numFmtId="0" fontId="5" fillId="0" borderId="20" xfId="0" applyFont="1" applyBorder="1" applyAlignment="1">
      <alignment horizontal="center"/>
    </xf>
    <xf numFmtId="0" fontId="0" fillId="0" borderId="24" xfId="0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3" xfId="0" applyFont="1" applyBorder="1" applyAlignment="1">
      <alignment horizontal="center" wrapText="1"/>
    </xf>
    <xf numFmtId="2" fontId="0" fillId="0" borderId="23" xfId="0" applyNumberFormat="1" applyFont="1" applyBorder="1" applyAlignment="1">
      <alignment horizontal="right"/>
    </xf>
    <xf numFmtId="0" fontId="5" fillId="0" borderId="7" xfId="0" applyFont="1" applyBorder="1" applyAlignment="1">
      <alignment horizontal="center"/>
    </xf>
    <xf numFmtId="0" fontId="5" fillId="0" borderId="7" xfId="0" applyFont="1" applyBorder="1" applyAlignment="1">
      <alignment horizontal="center" wrapText="1"/>
    </xf>
    <xf numFmtId="2" fontId="0" fillId="0" borderId="7" xfId="0" applyNumberFormat="1" applyFont="1" applyBorder="1" applyAlignment="1">
      <alignment horizontal="right"/>
    </xf>
    <xf numFmtId="2" fontId="0" fillId="0" borderId="23" xfId="0" applyNumberFormat="1" applyFont="1" applyBorder="1"/>
    <xf numFmtId="0" fontId="0" fillId="0" borderId="30" xfId="0" applyBorder="1"/>
    <xf numFmtId="165" fontId="0" fillId="0" borderId="30" xfId="0" applyNumberFormat="1" applyFont="1" applyBorder="1"/>
    <xf numFmtId="0" fontId="0" fillId="0" borderId="31" xfId="0" applyBorder="1"/>
    <xf numFmtId="0" fontId="0" fillId="0" borderId="23" xfId="0" applyFont="1" applyBorder="1"/>
    <xf numFmtId="165" fontId="0" fillId="0" borderId="23" xfId="0" applyNumberFormat="1" applyFont="1" applyBorder="1"/>
    <xf numFmtId="0" fontId="0" fillId="0" borderId="31" xfId="0" applyFont="1" applyBorder="1" applyAlignment="1">
      <alignment horizontal="center"/>
    </xf>
    <xf numFmtId="0" fontId="5" fillId="0" borderId="23" xfId="0" applyFont="1" applyBorder="1" applyAlignment="1">
      <alignment horizontal="left"/>
    </xf>
    <xf numFmtId="0" fontId="0" fillId="0" borderId="31" xfId="0" applyBorder="1" applyAlignment="1">
      <alignment horizontal="center"/>
    </xf>
    <xf numFmtId="3" fontId="0" fillId="0" borderId="4" xfId="0" applyNumberFormat="1" applyBorder="1"/>
    <xf numFmtId="2" fontId="0" fillId="0" borderId="20" xfId="0" applyNumberFormat="1" applyFont="1" applyBorder="1"/>
    <xf numFmtId="0" fontId="0" fillId="0" borderId="8" xfId="0" applyFont="1" applyBorder="1" applyAlignment="1">
      <alignment horizontal="center"/>
    </xf>
    <xf numFmtId="2" fontId="0" fillId="0" borderId="8" xfId="0" applyNumberFormat="1" applyFont="1" applyBorder="1"/>
    <xf numFmtId="0" fontId="0" fillId="0" borderId="7" xfId="0" applyFont="1" applyBorder="1" applyAlignment="1">
      <alignment horizontal="center"/>
    </xf>
    <xf numFmtId="0" fontId="0" fillId="0" borderId="7" xfId="0" applyFont="1" applyBorder="1"/>
    <xf numFmtId="2" fontId="0" fillId="0" borderId="7" xfId="0" applyNumberFormat="1" applyFont="1" applyBorder="1"/>
    <xf numFmtId="3" fontId="0" fillId="0" borderId="7" xfId="0" applyNumberFormat="1" applyFont="1" applyBorder="1"/>
    <xf numFmtId="0" fontId="0" fillId="0" borderId="1" xfId="0" applyFont="1" applyBorder="1" applyAlignment="1">
      <alignment horizontal="left"/>
    </xf>
    <xf numFmtId="0" fontId="0" fillId="0" borderId="0" xfId="0" applyFont="1" applyAlignment="1">
      <alignment horizontal="left"/>
    </xf>
    <xf numFmtId="0" fontId="0" fillId="0" borderId="32" xfId="0" applyBorder="1" applyAlignment="1">
      <alignment horizontal="center"/>
    </xf>
    <xf numFmtId="0" fontId="0" fillId="0" borderId="1" xfId="0" applyBorder="1" applyAlignment="1">
      <alignment horizontal="left"/>
    </xf>
    <xf numFmtId="3" fontId="0" fillId="0" borderId="28" xfId="0" applyNumberFormat="1" applyFont="1" applyBorder="1"/>
    <xf numFmtId="4" fontId="0" fillId="0" borderId="1" xfId="0" applyNumberFormat="1" applyFont="1" applyBorder="1" applyAlignment="1">
      <alignment horizontal="right"/>
    </xf>
    <xf numFmtId="3" fontId="0" fillId="0" borderId="4" xfId="0" applyNumberFormat="1" applyFont="1" applyBorder="1"/>
    <xf numFmtId="0" fontId="0" fillId="0" borderId="4" xfId="0" applyFont="1" applyBorder="1"/>
    <xf numFmtId="0" fontId="0" fillId="0" borderId="34" xfId="0" applyFont="1" applyBorder="1" applyAlignment="1">
      <alignment horizontal="left"/>
    </xf>
    <xf numFmtId="0" fontId="0" fillId="0" borderId="30" xfId="0" applyFont="1" applyBorder="1" applyAlignment="1">
      <alignment horizontal="center"/>
    </xf>
    <xf numFmtId="0" fontId="0" fillId="0" borderId="7" xfId="0" applyBorder="1" applyAlignment="1">
      <alignment horizontal="left"/>
    </xf>
    <xf numFmtId="2" fontId="0" fillId="0" borderId="8" xfId="0" applyNumberFormat="1" applyFont="1" applyBorder="1" applyAlignment="1">
      <alignment horizontal="right"/>
    </xf>
    <xf numFmtId="0" fontId="0" fillId="0" borderId="8" xfId="0" applyBorder="1" applyAlignment="1">
      <alignment horizontal="left"/>
    </xf>
    <xf numFmtId="0" fontId="0" fillId="0" borderId="8" xfId="0" applyFont="1" applyBorder="1" applyAlignment="1">
      <alignment horizontal="left"/>
    </xf>
    <xf numFmtId="0" fontId="5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 wrapText="1"/>
    </xf>
    <xf numFmtId="0" fontId="5" fillId="0" borderId="20" xfId="0" applyFont="1" applyBorder="1" applyAlignment="1">
      <alignment horizontal="center" wrapText="1"/>
    </xf>
    <xf numFmtId="2" fontId="5" fillId="0" borderId="20" xfId="0" applyNumberFormat="1" applyFont="1" applyBorder="1" applyAlignment="1">
      <alignment horizontal="center"/>
    </xf>
    <xf numFmtId="0" fontId="5" fillId="0" borderId="6" xfId="0" applyFont="1" applyBorder="1"/>
    <xf numFmtId="0" fontId="0" fillId="0" borderId="35" xfId="0" applyFont="1" applyBorder="1" applyAlignment="1">
      <alignment horizontal="center"/>
    </xf>
    <xf numFmtId="0" fontId="0" fillId="0" borderId="33" xfId="0" applyFont="1" applyBorder="1" applyAlignment="1">
      <alignment horizontal="center"/>
    </xf>
    <xf numFmtId="0" fontId="0" fillId="0" borderId="8" xfId="0" applyFont="1" applyBorder="1"/>
    <xf numFmtId="3" fontId="0" fillId="0" borderId="8" xfId="0" applyNumberFormat="1" applyFont="1" applyBorder="1"/>
    <xf numFmtId="1" fontId="0" fillId="0" borderId="29" xfId="0" applyNumberFormat="1" applyBorder="1" applyAlignment="1">
      <alignment horizontal="center"/>
    </xf>
    <xf numFmtId="0" fontId="0" fillId="0" borderId="34" xfId="0" applyFont="1" applyBorder="1" applyAlignment="1">
      <alignment horizontal="center"/>
    </xf>
    <xf numFmtId="2" fontId="0" fillId="0" borderId="35" xfId="0" applyNumberFormat="1" applyFont="1" applyBorder="1"/>
    <xf numFmtId="0" fontId="0" fillId="0" borderId="36" xfId="0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3" fontId="0" fillId="0" borderId="23" xfId="0" applyNumberFormat="1" applyBorder="1"/>
    <xf numFmtId="0" fontId="5" fillId="0" borderId="8" xfId="0" applyFont="1" applyBorder="1" applyAlignment="1">
      <alignment horizontal="left"/>
    </xf>
    <xf numFmtId="2" fontId="0" fillId="0" borderId="31" xfId="0" applyNumberFormat="1" applyFont="1" applyBorder="1"/>
    <xf numFmtId="0" fontId="0" fillId="0" borderId="23" xfId="0" applyFill="1" applyBorder="1" applyAlignment="1">
      <alignment horizontal="center"/>
    </xf>
    <xf numFmtId="0" fontId="0" fillId="0" borderId="23" xfId="0" applyFill="1" applyBorder="1"/>
    <xf numFmtId="2" fontId="0" fillId="0" borderId="23" xfId="0" applyNumberFormat="1" applyBorder="1"/>
    <xf numFmtId="0" fontId="6" fillId="0" borderId="23" xfId="0" applyFont="1" applyBorder="1" applyAlignment="1">
      <alignment horizontal="left"/>
    </xf>
    <xf numFmtId="0" fontId="0" fillId="0" borderId="38" xfId="0" applyBorder="1"/>
    <xf numFmtId="0" fontId="0" fillId="0" borderId="23" xfId="0" applyBorder="1" applyAlignment="1">
      <alignment horizontal="left" wrapText="1"/>
    </xf>
    <xf numFmtId="0" fontId="0" fillId="0" borderId="23" xfId="0" applyBorder="1" applyAlignment="1">
      <alignment horizontal="center" wrapText="1"/>
    </xf>
    <xf numFmtId="165" fontId="0" fillId="0" borderId="31" xfId="0" applyNumberFormat="1" applyFont="1" applyBorder="1"/>
    <xf numFmtId="2" fontId="0" fillId="0" borderId="34" xfId="0" applyNumberFormat="1" applyFont="1" applyBorder="1"/>
    <xf numFmtId="0" fontId="0" fillId="0" borderId="40" xfId="0" applyFont="1" applyBorder="1" applyAlignment="1">
      <alignment horizontal="center"/>
    </xf>
    <xf numFmtId="1" fontId="0" fillId="0" borderId="41" xfId="0" applyNumberFormat="1" applyBorder="1" applyAlignment="1">
      <alignment horizontal="center"/>
    </xf>
    <xf numFmtId="2" fontId="0" fillId="0" borderId="30" xfId="0" applyNumberFormat="1" applyFont="1" applyBorder="1"/>
    <xf numFmtId="3" fontId="0" fillId="0" borderId="8" xfId="0" applyNumberFormat="1" applyBorder="1"/>
    <xf numFmtId="0" fontId="5" fillId="0" borderId="7" xfId="0" applyFont="1" applyFill="1" applyBorder="1"/>
    <xf numFmtId="0" fontId="5" fillId="0" borderId="31" xfId="0" applyFont="1" applyBorder="1" applyAlignment="1">
      <alignment horizontal="left"/>
    </xf>
    <xf numFmtId="0" fontId="0" fillId="0" borderId="31" xfId="0" applyFont="1" applyBorder="1" applyAlignment="1">
      <alignment horizontal="center" wrapText="1"/>
    </xf>
    <xf numFmtId="2" fontId="0" fillId="0" borderId="31" xfId="0" applyNumberFormat="1" applyFont="1" applyBorder="1" applyAlignment="1">
      <alignment horizontal="right"/>
    </xf>
    <xf numFmtId="0" fontId="0" fillId="0" borderId="31" xfId="0" applyBorder="1" applyAlignment="1">
      <alignment horizontal="left"/>
    </xf>
    <xf numFmtId="3" fontId="0" fillId="0" borderId="31" xfId="0" applyNumberFormat="1" applyBorder="1"/>
    <xf numFmtId="3" fontId="0" fillId="0" borderId="7" xfId="0" applyNumberFormat="1" applyBorder="1"/>
    <xf numFmtId="0" fontId="5" fillId="0" borderId="31" xfId="0" applyFont="1" applyBorder="1"/>
    <xf numFmtId="0" fontId="0" fillId="0" borderId="27" xfId="0" applyFont="1" applyBorder="1" applyAlignment="1">
      <alignment horizontal="center"/>
    </xf>
    <xf numFmtId="0" fontId="0" fillId="0" borderId="42" xfId="0" applyFont="1" applyBorder="1" applyAlignment="1">
      <alignment horizontal="center"/>
    </xf>
    <xf numFmtId="0" fontId="0" fillId="0" borderId="43" xfId="0" applyFont="1" applyBorder="1" applyAlignment="1">
      <alignment horizontal="center"/>
    </xf>
    <xf numFmtId="0" fontId="0" fillId="0" borderId="44" xfId="0" applyBorder="1"/>
    <xf numFmtId="0" fontId="0" fillId="0" borderId="44" xfId="0" applyFont="1" applyBorder="1" applyAlignment="1">
      <alignment horizontal="center"/>
    </xf>
    <xf numFmtId="0" fontId="0" fillId="0" borderId="39" xfId="0" applyBorder="1"/>
    <xf numFmtId="0" fontId="5" fillId="0" borderId="0" xfId="0" applyFont="1" applyAlignment="1">
      <alignment horizontal="left"/>
    </xf>
    <xf numFmtId="0" fontId="0" fillId="0" borderId="29" xfId="0" applyBorder="1" applyAlignment="1">
      <alignment horizontal="center"/>
    </xf>
    <xf numFmtId="0" fontId="0" fillId="0" borderId="35" xfId="0" applyBorder="1" applyAlignment="1">
      <alignment horizontal="center"/>
    </xf>
    <xf numFmtId="0" fontId="0" fillId="0" borderId="31" xfId="0" applyBorder="1" applyAlignment="1">
      <alignment horizontal="left" wrapText="1"/>
    </xf>
    <xf numFmtId="0" fontId="0" fillId="0" borderId="31" xfId="0" applyBorder="1" applyAlignment="1">
      <alignment horizontal="center" wrapText="1"/>
    </xf>
    <xf numFmtId="0" fontId="0" fillId="0" borderId="44" xfId="0" applyFont="1" applyBorder="1"/>
    <xf numFmtId="2" fontId="0" fillId="0" borderId="44" xfId="0" applyNumberFormat="1" applyFont="1" applyBorder="1"/>
    <xf numFmtId="3" fontId="0" fillId="0" borderId="44" xfId="0" applyNumberFormat="1" applyFont="1" applyBorder="1"/>
    <xf numFmtId="1" fontId="0" fillId="0" borderId="43" xfId="0" applyNumberFormat="1" applyBorder="1" applyAlignment="1">
      <alignment horizontal="center"/>
    </xf>
    <xf numFmtId="0" fontId="0" fillId="0" borderId="29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31" xfId="0" applyFont="1" applyBorder="1" applyAlignment="1">
      <alignment horizontal="center"/>
    </xf>
    <xf numFmtId="0" fontId="5" fillId="0" borderId="31" xfId="0" applyFont="1" applyBorder="1" applyAlignment="1">
      <alignment horizontal="center" wrapText="1"/>
    </xf>
    <xf numFmtId="2" fontId="5" fillId="0" borderId="31" xfId="0" applyNumberFormat="1" applyFont="1" applyBorder="1" applyAlignment="1">
      <alignment horizontal="right"/>
    </xf>
  </cellXfs>
  <cellStyles count="82">
    <cellStyle name="20% - Accent1" xfId="1" builtinId="30" customBuiltin="1"/>
    <cellStyle name="20% - Accent1 2" xfId="2"/>
    <cellStyle name="20% - Accent2" xfId="3" builtinId="34" customBuiltin="1"/>
    <cellStyle name="20% - Accent2 2" xfId="4"/>
    <cellStyle name="20% - Accent3" xfId="5" builtinId="38" customBuiltin="1"/>
    <cellStyle name="20% - Accent3 2" xfId="6"/>
    <cellStyle name="20% - Accent4" xfId="7" builtinId="42" customBuiltin="1"/>
    <cellStyle name="20% - Accent4 2" xfId="8"/>
    <cellStyle name="20% - Accent5" xfId="9" builtinId="46" customBuiltin="1"/>
    <cellStyle name="20% - Accent5 2" xfId="10"/>
    <cellStyle name="20% - Accent6" xfId="11" builtinId="50" customBuiltin="1"/>
    <cellStyle name="20% - Accent6 2" xfId="12"/>
    <cellStyle name="40% - Accent1" xfId="13" builtinId="31" customBuiltin="1"/>
    <cellStyle name="40% - Accent1 2" xfId="14"/>
    <cellStyle name="40% - Accent2" xfId="15" builtinId="35" customBuiltin="1"/>
    <cellStyle name="40% - Accent2 2" xfId="16"/>
    <cellStyle name="40% - Accent3" xfId="17" builtinId="39" customBuiltin="1"/>
    <cellStyle name="40% - Accent3 2" xfId="18"/>
    <cellStyle name="40% - Accent4" xfId="19" builtinId="43" customBuiltin="1"/>
    <cellStyle name="40% - Accent4 2" xfId="20"/>
    <cellStyle name="40% - Accent5" xfId="21" builtinId="47" customBuiltin="1"/>
    <cellStyle name="40% - Accent5 2" xfId="22"/>
    <cellStyle name="40% - Accent6" xfId="23" builtinId="51" customBuiltin="1"/>
    <cellStyle name="40% - Accent6 2" xfId="24"/>
    <cellStyle name="60% - Accent1" xfId="25" builtinId="32" customBuiltin="1"/>
    <cellStyle name="60% - Accent1 2" xfId="26"/>
    <cellStyle name="60% - Accent2" xfId="27" builtinId="36" customBuiltin="1"/>
    <cellStyle name="60% - Accent2 2" xfId="28"/>
    <cellStyle name="60% - Accent3" xfId="29" builtinId="40" customBuiltin="1"/>
    <cellStyle name="60% - Accent3 2" xfId="30"/>
    <cellStyle name="60% - Accent4" xfId="31" builtinId="44" customBuiltin="1"/>
    <cellStyle name="60% - Accent4 2" xfId="32"/>
    <cellStyle name="60% - Accent5" xfId="33" builtinId="48" customBuiltin="1"/>
    <cellStyle name="60% - Accent5 2" xfId="34"/>
    <cellStyle name="60% - Accent6" xfId="35" builtinId="52" customBuiltin="1"/>
    <cellStyle name="60% - Accent6 2" xfId="36"/>
    <cellStyle name="Accent1" xfId="37" builtinId="29" customBuiltin="1"/>
    <cellStyle name="Accent1 2" xfId="38"/>
    <cellStyle name="Accent2" xfId="39" builtinId="33" customBuiltin="1"/>
    <cellStyle name="Accent2 2" xfId="40"/>
    <cellStyle name="Accent3" xfId="41" builtinId="37" customBuiltin="1"/>
    <cellStyle name="Accent3 2" xfId="42"/>
    <cellStyle name="Accent4" xfId="43" builtinId="41" customBuiltin="1"/>
    <cellStyle name="Accent4 2" xfId="44"/>
    <cellStyle name="Accent5" xfId="45" builtinId="45" customBuiltin="1"/>
    <cellStyle name="Accent5 2" xfId="46"/>
    <cellStyle name="Accent6" xfId="47" builtinId="49" customBuiltin="1"/>
    <cellStyle name="Accent6 2" xfId="48"/>
    <cellStyle name="Bad 2" xfId="49"/>
    <cellStyle name="Calculation 2" xfId="50"/>
    <cellStyle name="Check Cell 2" xfId="51"/>
    <cellStyle name="Comma 2" xfId="52"/>
    <cellStyle name="Comma 2 2" xfId="53"/>
    <cellStyle name="Explanatory Text 2" xfId="54"/>
    <cellStyle name="Good 2" xfId="55"/>
    <cellStyle name="Heading" xfId="56"/>
    <cellStyle name="Heading 1 2" xfId="57"/>
    <cellStyle name="Heading 2 2" xfId="58"/>
    <cellStyle name="Heading 3 2" xfId="59"/>
    <cellStyle name="Heading 4 2" xfId="60"/>
    <cellStyle name="Heading1" xfId="61"/>
    <cellStyle name="Input 2" xfId="62"/>
    <cellStyle name="Linked Cell 2" xfId="63"/>
    <cellStyle name="Neutral 2" xfId="64"/>
    <cellStyle name="Normal" xfId="0" builtinId="0"/>
    <cellStyle name="Normal 2" xfId="65"/>
    <cellStyle name="Normal 2 2" xfId="66"/>
    <cellStyle name="Normal 2 3" xfId="67"/>
    <cellStyle name="Normal 2_macheta" xfId="68"/>
    <cellStyle name="Normal 3" xfId="69"/>
    <cellStyle name="Normal 3 2" xfId="70"/>
    <cellStyle name="Normal 3_macheta" xfId="71"/>
    <cellStyle name="Normal 4" xfId="72"/>
    <cellStyle name="Normal 5" xfId="73"/>
    <cellStyle name="Note 2" xfId="74"/>
    <cellStyle name="Output 2" xfId="75"/>
    <cellStyle name="Result" xfId="76"/>
    <cellStyle name="Result2" xfId="77"/>
    <cellStyle name="Title 2" xfId="78"/>
    <cellStyle name="Total" xfId="79" builtinId="25" customBuiltin="1"/>
    <cellStyle name="Total 2" xfId="80"/>
    <cellStyle name="Warning Text 2" xfId="81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=""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35"/>
  <sheetViews>
    <sheetView topLeftCell="A10" workbookViewId="0">
      <selection activeCell="E34" sqref="E34"/>
    </sheetView>
  </sheetViews>
  <sheetFormatPr defaultRowHeight="12.75"/>
  <cols>
    <col min="1" max="1" width="21.42578125" customWidth="1"/>
    <col min="2" max="2" width="11.42578125" style="11" customWidth="1"/>
    <col min="3" max="3" width="6.5703125" style="11" customWidth="1"/>
    <col min="4" max="4" width="15.28515625" customWidth="1"/>
    <col min="5" max="5" width="49.85546875" customWidth="1"/>
  </cols>
  <sheetData>
    <row r="1" spans="1:6">
      <c r="A1" s="1" t="s">
        <v>7</v>
      </c>
      <c r="B1" s="29"/>
      <c r="C1" s="29"/>
      <c r="D1" s="1"/>
    </row>
    <row r="3" spans="1:6">
      <c r="A3" s="1" t="s">
        <v>9</v>
      </c>
      <c r="B3" s="29"/>
      <c r="C3" s="29"/>
      <c r="D3" s="1"/>
      <c r="E3" s="1"/>
    </row>
    <row r="4" spans="1:6">
      <c r="A4" s="1" t="s">
        <v>10</v>
      </c>
      <c r="B4" s="29"/>
      <c r="C4" s="29"/>
      <c r="D4" s="1"/>
      <c r="F4" s="2"/>
    </row>
    <row r="5" spans="1:6">
      <c r="A5" s="1"/>
      <c r="B5" s="29"/>
      <c r="C5" s="29"/>
      <c r="D5" s="1"/>
      <c r="F5" s="2"/>
    </row>
    <row r="6" spans="1:6">
      <c r="A6" s="1"/>
      <c r="B6" s="29" t="s">
        <v>134</v>
      </c>
      <c r="C6" s="29"/>
      <c r="D6" s="12"/>
      <c r="E6" s="12"/>
      <c r="F6" s="2"/>
    </row>
    <row r="7" spans="1:6">
      <c r="B7" s="29"/>
      <c r="C7" s="29"/>
      <c r="D7" s="1"/>
    </row>
    <row r="8" spans="1:6" s="11" customFormat="1">
      <c r="A8" s="6" t="s">
        <v>4</v>
      </c>
      <c r="B8" s="6" t="s">
        <v>0</v>
      </c>
      <c r="C8" s="6" t="s">
        <v>1</v>
      </c>
      <c r="D8" s="6" t="s">
        <v>2</v>
      </c>
      <c r="E8" s="6" t="s">
        <v>3</v>
      </c>
    </row>
    <row r="9" spans="1:6" s="88" customFormat="1">
      <c r="A9" s="87" t="s">
        <v>70</v>
      </c>
      <c r="B9" s="87"/>
      <c r="C9" s="87"/>
      <c r="D9" s="92">
        <v>2687646</v>
      </c>
      <c r="E9" s="87"/>
    </row>
    <row r="10" spans="1:6">
      <c r="A10" s="7" t="s">
        <v>5</v>
      </c>
      <c r="B10" s="10" t="s">
        <v>136</v>
      </c>
      <c r="C10" s="10">
        <v>14</v>
      </c>
      <c r="D10" s="8">
        <v>241504</v>
      </c>
      <c r="E10" s="4" t="s">
        <v>32</v>
      </c>
    </row>
    <row r="11" spans="1:6">
      <c r="A11" s="7"/>
      <c r="B11" s="10" t="s">
        <v>136</v>
      </c>
      <c r="C11" s="10">
        <v>15</v>
      </c>
      <c r="D11" s="8">
        <v>884</v>
      </c>
      <c r="E11" s="4" t="s">
        <v>8</v>
      </c>
    </row>
    <row r="12" spans="1:6" ht="13.5" thickBot="1">
      <c r="A12" s="38" t="s">
        <v>6</v>
      </c>
      <c r="B12" s="39"/>
      <c r="C12" s="31"/>
      <c r="D12" s="32">
        <f>SUM(D9:D11)</f>
        <v>2930034</v>
      </c>
      <c r="E12" s="30"/>
    </row>
    <row r="13" spans="1:6">
      <c r="A13" s="90" t="s">
        <v>71</v>
      </c>
      <c r="B13" s="89"/>
      <c r="C13" s="36"/>
      <c r="D13" s="37">
        <v>349690</v>
      </c>
      <c r="E13" s="35"/>
    </row>
    <row r="14" spans="1:6">
      <c r="A14" s="25" t="s">
        <v>55</v>
      </c>
      <c r="B14" s="10" t="s">
        <v>136</v>
      </c>
      <c r="C14" s="10">
        <v>14</v>
      </c>
      <c r="D14" s="75">
        <v>30828</v>
      </c>
      <c r="E14" s="48" t="s">
        <v>57</v>
      </c>
    </row>
    <row r="15" spans="1:6">
      <c r="A15" s="74"/>
      <c r="B15" s="10" t="s">
        <v>136</v>
      </c>
      <c r="C15" s="10">
        <v>15</v>
      </c>
      <c r="D15" s="75">
        <v>275</v>
      </c>
      <c r="E15" s="73" t="s">
        <v>58</v>
      </c>
    </row>
    <row r="16" spans="1:6" ht="13.5" thickBot="1">
      <c r="A16" s="28" t="s">
        <v>56</v>
      </c>
      <c r="B16" s="26"/>
      <c r="C16" s="26"/>
      <c r="D16" s="34">
        <f>SUM(D13:D15)</f>
        <v>380793</v>
      </c>
      <c r="E16" s="23"/>
    </row>
    <row r="17" spans="1:5">
      <c r="A17" s="90" t="s">
        <v>72</v>
      </c>
      <c r="B17" s="62"/>
      <c r="C17" s="36"/>
      <c r="D17" s="37">
        <v>330844</v>
      </c>
      <c r="E17" s="35"/>
    </row>
    <row r="18" spans="1:5">
      <c r="A18" s="25" t="s">
        <v>49</v>
      </c>
      <c r="B18" s="10" t="s">
        <v>136</v>
      </c>
      <c r="C18" s="10">
        <v>14</v>
      </c>
      <c r="D18" s="75">
        <v>29720</v>
      </c>
      <c r="E18" s="48" t="s">
        <v>50</v>
      </c>
    </row>
    <row r="19" spans="1:5">
      <c r="A19" s="33"/>
      <c r="B19" s="10" t="s">
        <v>136</v>
      </c>
      <c r="C19" s="10">
        <v>15</v>
      </c>
      <c r="D19" s="72">
        <v>288</v>
      </c>
      <c r="E19" s="71" t="s">
        <v>52</v>
      </c>
    </row>
    <row r="20" spans="1:5" ht="13.5" thickBot="1">
      <c r="A20" s="30" t="s">
        <v>51</v>
      </c>
      <c r="B20" s="26"/>
      <c r="C20" s="26"/>
      <c r="D20" s="34">
        <f>SUM(D17:D19)</f>
        <v>360852</v>
      </c>
      <c r="E20" s="23"/>
    </row>
    <row r="21" spans="1:5">
      <c r="A21" s="90" t="s">
        <v>73</v>
      </c>
      <c r="B21" s="62"/>
      <c r="C21" s="36"/>
      <c r="D21" s="37">
        <v>125724</v>
      </c>
      <c r="E21" s="35"/>
    </row>
    <row r="22" spans="1:5">
      <c r="A22" s="25" t="s">
        <v>59</v>
      </c>
      <c r="B22" s="10" t="s">
        <v>136</v>
      </c>
      <c r="C22" s="10">
        <v>14</v>
      </c>
      <c r="D22" s="75">
        <v>11493</v>
      </c>
      <c r="E22" s="48" t="s">
        <v>60</v>
      </c>
    </row>
    <row r="23" spans="1:5">
      <c r="A23" s="71"/>
      <c r="B23" s="10" t="s">
        <v>136</v>
      </c>
      <c r="C23" s="10">
        <v>15</v>
      </c>
      <c r="D23" s="72">
        <v>115</v>
      </c>
      <c r="E23" s="71" t="s">
        <v>61</v>
      </c>
    </row>
    <row r="24" spans="1:5" s="33" customFormat="1" ht="13.5" thickBot="1">
      <c r="A24" s="23" t="s">
        <v>62</v>
      </c>
      <c r="B24" s="26"/>
      <c r="C24" s="26"/>
      <c r="D24" s="34">
        <f>SUM(D21:D23)</f>
        <v>137332</v>
      </c>
      <c r="E24" s="23"/>
    </row>
    <row r="25" spans="1:5" s="33" customFormat="1">
      <c r="A25" s="90" t="s">
        <v>74</v>
      </c>
      <c r="B25" s="62"/>
      <c r="C25" s="36"/>
      <c r="D25" s="37">
        <v>103778</v>
      </c>
      <c r="E25" s="35"/>
    </row>
    <row r="26" spans="1:5" s="33" customFormat="1">
      <c r="A26" s="25" t="s">
        <v>33</v>
      </c>
      <c r="B26" s="10" t="s">
        <v>136</v>
      </c>
      <c r="C26" s="10">
        <v>14</v>
      </c>
      <c r="D26" s="75">
        <v>7659</v>
      </c>
      <c r="E26" s="48" t="s">
        <v>133</v>
      </c>
    </row>
    <row r="27" spans="1:5" s="33" customFormat="1">
      <c r="A27" s="46"/>
      <c r="B27" s="146" t="s">
        <v>136</v>
      </c>
      <c r="C27" s="19">
        <v>15</v>
      </c>
      <c r="D27" s="125">
        <v>3446</v>
      </c>
      <c r="E27" s="73" t="s">
        <v>102</v>
      </c>
    </row>
    <row r="28" spans="1:5" s="33" customFormat="1">
      <c r="A28" s="46"/>
      <c r="B28" s="47" t="s">
        <v>136</v>
      </c>
      <c r="C28" s="47">
        <v>15</v>
      </c>
      <c r="D28" s="75">
        <v>-13094</v>
      </c>
      <c r="E28" s="73" t="s">
        <v>119</v>
      </c>
    </row>
    <row r="29" spans="1:5" s="33" customFormat="1">
      <c r="A29" s="138"/>
      <c r="B29" s="78" t="s">
        <v>136</v>
      </c>
      <c r="C29" s="78">
        <v>28</v>
      </c>
      <c r="D29" s="125">
        <v>124285</v>
      </c>
      <c r="E29" s="73" t="s">
        <v>137</v>
      </c>
    </row>
    <row r="30" spans="1:5" s="33" customFormat="1" ht="13.5" thickBot="1">
      <c r="A30" s="23" t="s">
        <v>34</v>
      </c>
      <c r="B30" s="26"/>
      <c r="C30" s="26"/>
      <c r="D30" s="34">
        <f>SUM(D25:D29)</f>
        <v>226074</v>
      </c>
      <c r="E30" s="23"/>
    </row>
    <row r="31" spans="1:5" s="33" customFormat="1">
      <c r="A31" s="90" t="s">
        <v>75</v>
      </c>
      <c r="B31" s="62"/>
      <c r="C31" s="36"/>
      <c r="D31" s="37">
        <v>80523</v>
      </c>
      <c r="E31" s="35"/>
    </row>
    <row r="32" spans="1:5">
      <c r="A32" s="9" t="s">
        <v>48</v>
      </c>
      <c r="B32" s="10" t="s">
        <v>136</v>
      </c>
      <c r="C32" s="19">
        <v>14</v>
      </c>
      <c r="D32" s="75">
        <v>7259</v>
      </c>
      <c r="E32" s="48" t="s">
        <v>47</v>
      </c>
    </row>
    <row r="33" spans="1:5">
      <c r="A33" s="105"/>
      <c r="B33" s="147" t="s">
        <v>136</v>
      </c>
      <c r="C33" s="47">
        <v>28</v>
      </c>
      <c r="D33" s="75">
        <v>2704</v>
      </c>
      <c r="E33" s="48" t="s">
        <v>138</v>
      </c>
    </row>
    <row r="34" spans="1:5" ht="13.5" thickBot="1">
      <c r="A34" s="30" t="s">
        <v>46</v>
      </c>
      <c r="B34" s="114"/>
      <c r="C34" s="83"/>
      <c r="D34" s="34">
        <f>SUM(D31:D33)</f>
        <v>90486</v>
      </c>
      <c r="E34" s="86"/>
    </row>
    <row r="35" spans="1:5" ht="13.5" thickBot="1">
      <c r="A35" s="40" t="s">
        <v>135</v>
      </c>
      <c r="B35" s="41"/>
      <c r="C35" s="41"/>
      <c r="D35" s="42">
        <f>D12+D16+D20+D24+D30+D34</f>
        <v>4125571</v>
      </c>
      <c r="E35" s="43"/>
    </row>
  </sheetData>
  <sheetProtection selectLockedCells="1" selectUnlockedCells="1"/>
  <phoneticPr fontId="0" type="noConversion"/>
  <pageMargins left="0.74791666666666667" right="0.74791666666666667" top="0.98402777777777772" bottom="0.98402777777777772" header="0.51180555555555551" footer="0.51180555555555551"/>
  <pageSetup paperSize="9" firstPageNumber="0" orientation="landscape" horizontalDpi="300" vertic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:HT100"/>
  <sheetViews>
    <sheetView topLeftCell="A82" workbookViewId="0">
      <selection activeCell="B13" sqref="B13"/>
    </sheetView>
  </sheetViews>
  <sheetFormatPr defaultRowHeight="12.75"/>
  <cols>
    <col min="1" max="1" width="20.7109375" customWidth="1"/>
    <col min="2" max="2" width="12.140625" style="11" customWidth="1"/>
    <col min="3" max="3" width="11.42578125" style="11" customWidth="1"/>
    <col min="4" max="4" width="13.28515625" style="11" customWidth="1"/>
    <col min="5" max="5" width="42.5703125" customWidth="1"/>
    <col min="6" max="6" width="15.5703125" style="11" customWidth="1"/>
    <col min="7" max="7" width="13.42578125" style="22" customWidth="1"/>
    <col min="8" max="8" width="34.28515625" customWidth="1"/>
  </cols>
  <sheetData>
    <row r="1" spans="1:10">
      <c r="A1" s="145" t="s">
        <v>7</v>
      </c>
      <c r="B1" s="145"/>
      <c r="C1" s="145"/>
      <c r="D1" s="145"/>
      <c r="E1" s="145"/>
      <c r="F1" s="145"/>
      <c r="G1" s="145"/>
      <c r="H1" s="1"/>
    </row>
    <row r="3" spans="1:10">
      <c r="A3" s="145" t="s">
        <v>9</v>
      </c>
      <c r="B3" s="145"/>
      <c r="C3" s="145"/>
      <c r="D3" s="145"/>
      <c r="E3" s="145"/>
      <c r="F3" s="145"/>
      <c r="G3" s="145"/>
      <c r="H3" s="1"/>
      <c r="I3" s="1"/>
    </row>
    <row r="4" spans="1:10">
      <c r="A4" s="145" t="s">
        <v>11</v>
      </c>
      <c r="B4" s="145"/>
      <c r="C4" s="145"/>
      <c r="D4" s="145"/>
      <c r="E4" s="145"/>
      <c r="F4" s="145"/>
      <c r="G4" s="145"/>
      <c r="H4" s="1"/>
      <c r="J4" s="2"/>
    </row>
    <row r="5" spans="1:10">
      <c r="A5" s="145" t="s">
        <v>139</v>
      </c>
      <c r="B5" s="145"/>
      <c r="C5" s="145"/>
      <c r="D5" s="145"/>
      <c r="E5" s="145"/>
      <c r="F5" s="145"/>
      <c r="G5" s="145"/>
    </row>
    <row r="7" spans="1:10" s="61" customFormat="1" ht="51.75" thickBot="1">
      <c r="A7" s="60" t="s">
        <v>4</v>
      </c>
      <c r="B7" s="60" t="s">
        <v>0</v>
      </c>
      <c r="C7" s="60" t="s">
        <v>12</v>
      </c>
      <c r="D7" s="103" t="s">
        <v>13</v>
      </c>
      <c r="E7" s="103" t="s">
        <v>14</v>
      </c>
      <c r="F7" s="103" t="s">
        <v>15</v>
      </c>
      <c r="G7" s="104" t="s">
        <v>2</v>
      </c>
      <c r="H7" s="60" t="s">
        <v>3</v>
      </c>
    </row>
    <row r="8" spans="1:10" s="62" customFormat="1">
      <c r="A8" s="100" t="s">
        <v>76</v>
      </c>
      <c r="B8" s="101"/>
      <c r="C8" s="101"/>
      <c r="D8" s="102"/>
      <c r="E8" s="102"/>
      <c r="F8" s="102"/>
      <c r="G8" s="98">
        <v>19880.09</v>
      </c>
      <c r="H8" s="101"/>
    </row>
    <row r="9" spans="1:10" s="63" customFormat="1" ht="12" customHeight="1">
      <c r="A9" s="77" t="s">
        <v>42</v>
      </c>
      <c r="B9" s="47" t="s">
        <v>136</v>
      </c>
      <c r="C9" s="64">
        <v>27</v>
      </c>
      <c r="D9" s="65">
        <v>1440</v>
      </c>
      <c r="E9" s="123" t="s">
        <v>84</v>
      </c>
      <c r="F9" s="65">
        <v>15871</v>
      </c>
      <c r="G9" s="66">
        <v>1451.8</v>
      </c>
      <c r="H9" s="49" t="s">
        <v>85</v>
      </c>
    </row>
    <row r="10" spans="1:10" s="63" customFormat="1">
      <c r="A10" s="77"/>
      <c r="B10" s="47" t="s">
        <v>136</v>
      </c>
      <c r="C10" s="64">
        <v>27</v>
      </c>
      <c r="D10" s="65">
        <v>1437</v>
      </c>
      <c r="E10" s="123" t="s">
        <v>140</v>
      </c>
      <c r="F10" s="65">
        <v>22609</v>
      </c>
      <c r="G10" s="66">
        <v>238</v>
      </c>
      <c r="H10" s="49" t="s">
        <v>141</v>
      </c>
    </row>
    <row r="11" spans="1:10" s="63" customFormat="1">
      <c r="A11" s="132"/>
      <c r="B11" s="78" t="s">
        <v>136</v>
      </c>
      <c r="C11" s="76">
        <v>27</v>
      </c>
      <c r="D11" s="133">
        <v>1431</v>
      </c>
      <c r="E11" s="148" t="s">
        <v>113</v>
      </c>
      <c r="F11" s="133">
        <v>45097</v>
      </c>
      <c r="G11" s="134">
        <v>80</v>
      </c>
      <c r="H11" s="135" t="s">
        <v>106</v>
      </c>
    </row>
    <row r="12" spans="1:10" s="63" customFormat="1">
      <c r="A12" s="132"/>
      <c r="B12" s="78" t="s">
        <v>136</v>
      </c>
      <c r="C12" s="76">
        <v>27</v>
      </c>
      <c r="D12" s="133">
        <v>1441</v>
      </c>
      <c r="E12" s="148" t="s">
        <v>84</v>
      </c>
      <c r="F12" s="133">
        <v>15909</v>
      </c>
      <c r="G12" s="134">
        <v>341.53</v>
      </c>
      <c r="H12" s="135" t="s">
        <v>85</v>
      </c>
    </row>
    <row r="13" spans="1:10" s="62" customFormat="1" ht="13.5" thickBot="1">
      <c r="A13" s="97" t="s">
        <v>92</v>
      </c>
      <c r="B13" s="67"/>
      <c r="C13" s="67"/>
      <c r="D13" s="68"/>
      <c r="E13" s="68"/>
      <c r="F13" s="68"/>
      <c r="G13" s="69">
        <f>SUM(G8:G12)</f>
        <v>21991.42</v>
      </c>
      <c r="H13" s="67"/>
    </row>
    <row r="14" spans="1:10" s="62" customFormat="1">
      <c r="A14" s="99" t="s">
        <v>93</v>
      </c>
      <c r="B14" s="101"/>
      <c r="C14" s="101"/>
      <c r="D14" s="102"/>
      <c r="E14" s="102"/>
      <c r="F14" s="102"/>
      <c r="G14" s="98">
        <v>2361.81</v>
      </c>
      <c r="H14" s="101"/>
    </row>
    <row r="15" spans="1:10" s="62" customFormat="1">
      <c r="A15" s="46" t="s">
        <v>86</v>
      </c>
      <c r="B15" s="47" t="s">
        <v>136</v>
      </c>
      <c r="C15" s="64">
        <v>27</v>
      </c>
      <c r="D15" s="65">
        <v>1420</v>
      </c>
      <c r="E15" s="124" t="s">
        <v>88</v>
      </c>
      <c r="F15" s="65">
        <v>553593</v>
      </c>
      <c r="G15" s="66">
        <v>504.71</v>
      </c>
      <c r="H15" s="49" t="s">
        <v>112</v>
      </c>
    </row>
    <row r="16" spans="1:10" s="62" customFormat="1">
      <c r="A16" s="138"/>
      <c r="B16" s="78" t="s">
        <v>136</v>
      </c>
      <c r="C16" s="76">
        <v>27</v>
      </c>
      <c r="D16" s="133">
        <v>1421</v>
      </c>
      <c r="E16" s="149" t="s">
        <v>88</v>
      </c>
      <c r="F16" s="133">
        <v>556783</v>
      </c>
      <c r="G16" s="134">
        <v>133.13999999999999</v>
      </c>
      <c r="H16" s="135" t="s">
        <v>112</v>
      </c>
    </row>
    <row r="17" spans="1:8" s="62" customFormat="1" ht="13.5" thickBot="1">
      <c r="A17" s="23" t="s">
        <v>87</v>
      </c>
      <c r="B17" s="67"/>
      <c r="C17" s="67"/>
      <c r="D17" s="68"/>
      <c r="E17" s="68"/>
      <c r="F17" s="68"/>
      <c r="G17" s="69">
        <f>SUM(G14:G16)</f>
        <v>2999.66</v>
      </c>
      <c r="H17" s="67"/>
    </row>
    <row r="18" spans="1:8" s="62" customFormat="1">
      <c r="A18" s="100" t="s">
        <v>77</v>
      </c>
      <c r="B18" s="101"/>
      <c r="C18" s="101"/>
      <c r="D18" s="102"/>
      <c r="E18" s="102"/>
      <c r="F18" s="102"/>
      <c r="G18" s="98">
        <v>44735.31</v>
      </c>
      <c r="H18" s="101"/>
    </row>
    <row r="19" spans="1:8" s="62" customFormat="1">
      <c r="A19" s="116" t="s">
        <v>16</v>
      </c>
      <c r="B19" s="36" t="s">
        <v>136</v>
      </c>
      <c r="C19" s="64">
        <v>20</v>
      </c>
      <c r="D19" s="65">
        <v>1407</v>
      </c>
      <c r="E19" s="123" t="s">
        <v>17</v>
      </c>
      <c r="F19" s="65">
        <v>31100</v>
      </c>
      <c r="G19" s="66">
        <v>176.67</v>
      </c>
      <c r="H19" s="18" t="s">
        <v>129</v>
      </c>
    </row>
    <row r="20" spans="1:8" s="62" customFormat="1">
      <c r="A20" s="47"/>
      <c r="B20" s="47" t="s">
        <v>136</v>
      </c>
      <c r="C20" s="140">
        <v>24</v>
      </c>
      <c r="D20" s="64">
        <v>1415</v>
      </c>
      <c r="E20" s="48" t="s">
        <v>39</v>
      </c>
      <c r="F20" s="64">
        <v>9587211433</v>
      </c>
      <c r="G20" s="70">
        <v>1959.69</v>
      </c>
      <c r="H20" s="48" t="s">
        <v>40</v>
      </c>
    </row>
    <row r="21" spans="1:8" s="62" customFormat="1">
      <c r="A21" s="47"/>
      <c r="B21" s="47" t="s">
        <v>136</v>
      </c>
      <c r="C21" s="141">
        <v>24</v>
      </c>
      <c r="D21" s="17">
        <v>1416</v>
      </c>
      <c r="E21" s="18" t="s">
        <v>127</v>
      </c>
      <c r="F21" s="17">
        <v>10613240582</v>
      </c>
      <c r="G21" s="21">
        <v>2816.28</v>
      </c>
      <c r="H21" s="18" t="s">
        <v>128</v>
      </c>
    </row>
    <row r="22" spans="1:8" ht="13.5" thickBot="1">
      <c r="A22" s="142" t="s">
        <v>18</v>
      </c>
      <c r="B22" s="143"/>
      <c r="C22" s="13"/>
      <c r="D22" s="44"/>
      <c r="E22" s="38"/>
      <c r="F22" s="44"/>
      <c r="G22" s="80">
        <f>SUM(G18:G21)</f>
        <v>49687.95</v>
      </c>
      <c r="H22" s="45"/>
    </row>
    <row r="23" spans="1:8">
      <c r="A23" s="95" t="s">
        <v>78</v>
      </c>
      <c r="B23" s="14"/>
      <c r="C23" s="106"/>
      <c r="D23" s="81"/>
      <c r="E23" s="108"/>
      <c r="F23" s="81"/>
      <c r="G23" s="82">
        <v>3660.67</v>
      </c>
      <c r="H23" s="109"/>
    </row>
    <row r="24" spans="1:8">
      <c r="A24" s="3" t="s">
        <v>19</v>
      </c>
      <c r="B24" s="47" t="s">
        <v>136</v>
      </c>
      <c r="C24" s="107">
        <v>8</v>
      </c>
      <c r="D24" s="64">
        <v>1310</v>
      </c>
      <c r="E24" s="48" t="s">
        <v>64</v>
      </c>
      <c r="F24" s="64">
        <v>59353</v>
      </c>
      <c r="G24" s="70">
        <v>129.47999999999999</v>
      </c>
      <c r="H24" s="48" t="s">
        <v>54</v>
      </c>
    </row>
    <row r="25" spans="1:8">
      <c r="A25" s="15"/>
      <c r="B25" s="47" t="s">
        <v>136</v>
      </c>
      <c r="C25" s="106">
        <v>13</v>
      </c>
      <c r="D25" s="64">
        <v>1320</v>
      </c>
      <c r="E25" s="48" t="s">
        <v>20</v>
      </c>
      <c r="F25" s="64">
        <v>99687</v>
      </c>
      <c r="G25" s="70">
        <v>107.96</v>
      </c>
      <c r="H25" s="48" t="s">
        <v>21</v>
      </c>
    </row>
    <row r="26" spans="1:8">
      <c r="A26" s="15"/>
      <c r="B26" s="62" t="s">
        <v>136</v>
      </c>
      <c r="C26" s="106">
        <v>13</v>
      </c>
      <c r="D26" s="64">
        <v>1321</v>
      </c>
      <c r="E26" s="48" t="s">
        <v>20</v>
      </c>
      <c r="F26" s="64">
        <v>99687</v>
      </c>
      <c r="G26" s="70">
        <v>80.319999999999993</v>
      </c>
      <c r="H26" s="48" t="s">
        <v>21</v>
      </c>
    </row>
    <row r="27" spans="1:8" ht="13.5" thickBot="1">
      <c r="A27" s="5" t="s">
        <v>22</v>
      </c>
      <c r="B27" s="13"/>
      <c r="C27" s="13"/>
      <c r="D27" s="143"/>
      <c r="E27" s="150"/>
      <c r="F27" s="143"/>
      <c r="G27" s="151">
        <f>SUM(G23:G26)</f>
        <v>3978.4300000000003</v>
      </c>
      <c r="H27" s="152"/>
    </row>
    <row r="28" spans="1:8">
      <c r="A28" s="95" t="s">
        <v>79</v>
      </c>
      <c r="B28" s="14"/>
      <c r="C28" s="14"/>
      <c r="D28" s="14"/>
      <c r="E28" s="94"/>
      <c r="F28" s="14"/>
      <c r="G28" s="20">
        <v>32900</v>
      </c>
      <c r="H28" s="93"/>
    </row>
    <row r="29" spans="1:8">
      <c r="A29" s="15" t="s">
        <v>65</v>
      </c>
      <c r="B29" s="47" t="s">
        <v>136</v>
      </c>
      <c r="C29" s="14">
        <v>13</v>
      </c>
      <c r="D29" s="14">
        <v>1317</v>
      </c>
      <c r="E29" s="16" t="s">
        <v>67</v>
      </c>
      <c r="F29" s="19">
        <v>22972</v>
      </c>
      <c r="G29" s="20">
        <v>200</v>
      </c>
      <c r="H29" s="79" t="s">
        <v>94</v>
      </c>
    </row>
    <row r="30" spans="1:8">
      <c r="A30" s="15"/>
      <c r="B30" s="47" t="s">
        <v>136</v>
      </c>
      <c r="C30" s="14">
        <v>16</v>
      </c>
      <c r="D30" s="14">
        <v>1404</v>
      </c>
      <c r="E30" s="16" t="s">
        <v>114</v>
      </c>
      <c r="F30" s="19" t="s">
        <v>115</v>
      </c>
      <c r="G30" s="20">
        <v>2500</v>
      </c>
      <c r="H30" s="79" t="s">
        <v>116</v>
      </c>
    </row>
    <row r="31" spans="1:8">
      <c r="A31" s="15"/>
      <c r="B31" s="62" t="s">
        <v>136</v>
      </c>
      <c r="C31" s="14">
        <v>27</v>
      </c>
      <c r="D31" s="14">
        <v>1434</v>
      </c>
      <c r="E31" s="16" t="s">
        <v>67</v>
      </c>
      <c r="F31" s="19">
        <v>22978</v>
      </c>
      <c r="G31" s="20">
        <v>300</v>
      </c>
      <c r="H31" s="79" t="s">
        <v>94</v>
      </c>
    </row>
    <row r="32" spans="1:8" ht="13.5" thickBot="1">
      <c r="A32" s="30" t="s">
        <v>66</v>
      </c>
      <c r="B32" s="44"/>
      <c r="C32" s="44"/>
      <c r="D32" s="44"/>
      <c r="E32" s="38"/>
      <c r="F32" s="44"/>
      <c r="G32" s="80">
        <f>SUM(G28:G31)</f>
        <v>35900</v>
      </c>
      <c r="H32" s="45"/>
    </row>
    <row r="33" spans="1:8">
      <c r="A33" s="99" t="s">
        <v>107</v>
      </c>
      <c r="B33" s="81"/>
      <c r="C33" s="81"/>
      <c r="D33" s="81"/>
      <c r="E33" s="108"/>
      <c r="F33" s="81"/>
      <c r="G33" s="82">
        <v>4459.6400000000003</v>
      </c>
      <c r="H33" s="109"/>
    </row>
    <row r="34" spans="1:8">
      <c r="A34" s="46" t="s">
        <v>103</v>
      </c>
      <c r="B34" s="47" t="s">
        <v>136</v>
      </c>
      <c r="C34" s="64">
        <v>27</v>
      </c>
      <c r="D34" s="64">
        <v>1444</v>
      </c>
      <c r="E34" s="48" t="s">
        <v>142</v>
      </c>
      <c r="F34" s="64">
        <v>212020</v>
      </c>
      <c r="G34" s="70">
        <v>660</v>
      </c>
      <c r="H34" s="115" t="s">
        <v>143</v>
      </c>
    </row>
    <row r="35" spans="1:8" ht="13.5" thickBot="1">
      <c r="A35" s="131" t="s">
        <v>104</v>
      </c>
      <c r="B35" s="83"/>
      <c r="C35" s="83"/>
      <c r="D35" s="83"/>
      <c r="E35" s="84"/>
      <c r="F35" s="83"/>
      <c r="G35" s="85">
        <f>SUM(G33:G34)</f>
        <v>5119.6400000000003</v>
      </c>
      <c r="H35" s="86"/>
    </row>
    <row r="36" spans="1:8">
      <c r="A36" s="99" t="s">
        <v>80</v>
      </c>
      <c r="B36" s="81"/>
      <c r="C36" s="81"/>
      <c r="D36" s="81"/>
      <c r="E36" s="108"/>
      <c r="F36" s="81"/>
      <c r="G36" s="82">
        <v>13502.93</v>
      </c>
      <c r="H36" s="109"/>
    </row>
    <row r="37" spans="1:8">
      <c r="A37" s="25" t="s">
        <v>23</v>
      </c>
      <c r="B37" s="47" t="s">
        <v>136</v>
      </c>
      <c r="C37" s="96">
        <v>8</v>
      </c>
      <c r="D37" s="127">
        <v>1309</v>
      </c>
      <c r="E37" s="71" t="s">
        <v>53</v>
      </c>
      <c r="F37" s="128">
        <v>210316771290</v>
      </c>
      <c r="G37" s="129">
        <v>158.77000000000001</v>
      </c>
      <c r="H37" s="18" t="s">
        <v>63</v>
      </c>
    </row>
    <row r="38" spans="1:8">
      <c r="A38" s="46"/>
      <c r="B38" s="47" t="s">
        <v>136</v>
      </c>
      <c r="C38" s="64">
        <v>9</v>
      </c>
      <c r="D38" s="64">
        <v>1312</v>
      </c>
      <c r="E38" s="48" t="s">
        <v>38</v>
      </c>
      <c r="F38" s="47">
        <v>69539947</v>
      </c>
      <c r="G38" s="70">
        <v>26</v>
      </c>
      <c r="H38" s="48" t="s">
        <v>35</v>
      </c>
    </row>
    <row r="39" spans="1:8">
      <c r="A39" s="105"/>
      <c r="B39" s="47" t="s">
        <v>136</v>
      </c>
      <c r="C39" s="64">
        <v>9</v>
      </c>
      <c r="D39" s="64">
        <v>1313</v>
      </c>
      <c r="E39" s="48" t="s">
        <v>38</v>
      </c>
      <c r="F39" s="47">
        <v>69539947</v>
      </c>
      <c r="G39" s="70">
        <v>262.73</v>
      </c>
      <c r="H39" s="35" t="s">
        <v>36</v>
      </c>
    </row>
    <row r="40" spans="1:8">
      <c r="A40" s="24"/>
      <c r="B40" s="47" t="s">
        <v>136</v>
      </c>
      <c r="C40" s="64">
        <v>9</v>
      </c>
      <c r="D40" s="64">
        <v>1314</v>
      </c>
      <c r="E40" s="48" t="s">
        <v>38</v>
      </c>
      <c r="F40" s="47">
        <v>69539947</v>
      </c>
      <c r="G40" s="70">
        <v>33.380000000000003</v>
      </c>
      <c r="H40" s="35" t="s">
        <v>36</v>
      </c>
    </row>
    <row r="41" spans="1:8">
      <c r="A41" s="46"/>
      <c r="B41" s="47" t="s">
        <v>136</v>
      </c>
      <c r="C41" s="17">
        <v>9</v>
      </c>
      <c r="D41" s="111">
        <v>1315</v>
      </c>
      <c r="E41" s="35" t="s">
        <v>24</v>
      </c>
      <c r="F41" s="153"/>
      <c r="G41" s="126">
        <v>396.9</v>
      </c>
      <c r="H41" s="48" t="s">
        <v>41</v>
      </c>
    </row>
    <row r="42" spans="1:8">
      <c r="A42" s="138"/>
      <c r="B42" s="47" t="s">
        <v>136</v>
      </c>
      <c r="C42" s="154">
        <v>27</v>
      </c>
      <c r="D42" s="106">
        <v>1438</v>
      </c>
      <c r="E42" s="73" t="s">
        <v>24</v>
      </c>
      <c r="F42" s="110"/>
      <c r="G42" s="112">
        <v>376.23</v>
      </c>
      <c r="H42" s="119" t="s">
        <v>41</v>
      </c>
    </row>
    <row r="43" spans="1:8">
      <c r="A43" s="138"/>
      <c r="B43" s="47" t="s">
        <v>136</v>
      </c>
      <c r="C43" s="154">
        <v>27</v>
      </c>
      <c r="D43" s="106">
        <v>1439</v>
      </c>
      <c r="E43" s="73" t="s">
        <v>24</v>
      </c>
      <c r="F43" s="110"/>
      <c r="G43" s="112">
        <v>239.77</v>
      </c>
      <c r="H43" s="119" t="s">
        <v>41</v>
      </c>
    </row>
    <row r="44" spans="1:8" ht="13.5" thickBot="1">
      <c r="A44" s="23" t="s">
        <v>25</v>
      </c>
      <c r="B44" s="139"/>
      <c r="C44" s="44"/>
      <c r="D44" s="114"/>
      <c r="E44" s="84"/>
      <c r="F44" s="113"/>
      <c r="G44" s="80">
        <f>SUM(G36:G43)</f>
        <v>14996.71</v>
      </c>
      <c r="H44" s="91"/>
    </row>
    <row r="45" spans="1:8">
      <c r="A45" s="99" t="s">
        <v>81</v>
      </c>
      <c r="B45" s="81"/>
      <c r="C45" s="81"/>
      <c r="D45" s="81"/>
      <c r="E45" s="108"/>
      <c r="F45" s="81"/>
      <c r="G45" s="82">
        <v>110260.68</v>
      </c>
      <c r="H45" s="109"/>
    </row>
    <row r="46" spans="1:8">
      <c r="A46" s="77" t="s">
        <v>26</v>
      </c>
      <c r="B46" s="47" t="s">
        <v>136</v>
      </c>
      <c r="C46" s="81">
        <v>7</v>
      </c>
      <c r="D46" s="36" t="s">
        <v>108</v>
      </c>
      <c r="E46" s="35" t="s">
        <v>105</v>
      </c>
      <c r="F46" s="36">
        <v>208</v>
      </c>
      <c r="G46" s="82">
        <v>70</v>
      </c>
      <c r="H46" s="115" t="s">
        <v>109</v>
      </c>
    </row>
    <row r="47" spans="1:8">
      <c r="A47" s="77"/>
      <c r="B47" s="47" t="s">
        <v>136</v>
      </c>
      <c r="C47" s="81">
        <v>13</v>
      </c>
      <c r="D47" s="36" t="s">
        <v>108</v>
      </c>
      <c r="E47" s="35" t="s">
        <v>113</v>
      </c>
      <c r="F47" s="36">
        <v>45028</v>
      </c>
      <c r="G47" s="82">
        <v>178.5</v>
      </c>
      <c r="H47" s="115" t="s">
        <v>144</v>
      </c>
    </row>
    <row r="48" spans="1:8">
      <c r="A48" s="77"/>
      <c r="B48" s="47" t="s">
        <v>136</v>
      </c>
      <c r="C48" s="81">
        <v>13</v>
      </c>
      <c r="D48" s="36">
        <v>1318</v>
      </c>
      <c r="E48" s="35" t="s">
        <v>67</v>
      </c>
      <c r="F48" s="36">
        <v>22972</v>
      </c>
      <c r="G48" s="82">
        <v>52</v>
      </c>
      <c r="H48" s="115" t="s">
        <v>145</v>
      </c>
    </row>
    <row r="49" spans="1:8">
      <c r="A49" s="77"/>
      <c r="B49" s="47" t="s">
        <v>136</v>
      </c>
      <c r="C49" s="81">
        <v>13</v>
      </c>
      <c r="D49" s="36">
        <v>1319</v>
      </c>
      <c r="E49" s="35" t="s">
        <v>67</v>
      </c>
      <c r="F49" s="36">
        <v>22972</v>
      </c>
      <c r="G49" s="82">
        <v>26</v>
      </c>
      <c r="H49" s="115" t="s">
        <v>145</v>
      </c>
    </row>
    <row r="50" spans="1:8">
      <c r="A50" s="77"/>
      <c r="B50" s="47" t="s">
        <v>136</v>
      </c>
      <c r="C50" s="81">
        <v>20</v>
      </c>
      <c r="D50" s="36">
        <v>1409</v>
      </c>
      <c r="E50" s="35" t="s">
        <v>17</v>
      </c>
      <c r="F50" s="36">
        <v>31100</v>
      </c>
      <c r="G50" s="82">
        <v>95.08</v>
      </c>
      <c r="H50" s="115" t="s">
        <v>118</v>
      </c>
    </row>
    <row r="51" spans="1:8">
      <c r="A51" s="77"/>
      <c r="B51" s="47" t="s">
        <v>136</v>
      </c>
      <c r="C51" s="81">
        <v>20</v>
      </c>
      <c r="D51" s="36">
        <v>1408</v>
      </c>
      <c r="E51" s="35" t="s">
        <v>17</v>
      </c>
      <c r="F51" s="36">
        <v>31100</v>
      </c>
      <c r="G51" s="82">
        <v>33.5</v>
      </c>
      <c r="H51" s="115" t="s">
        <v>146</v>
      </c>
    </row>
    <row r="52" spans="1:8">
      <c r="A52" s="77"/>
      <c r="B52" s="47" t="s">
        <v>136</v>
      </c>
      <c r="C52" s="81">
        <v>20</v>
      </c>
      <c r="D52" s="36">
        <v>1410</v>
      </c>
      <c r="E52" s="35" t="s">
        <v>17</v>
      </c>
      <c r="F52" s="36">
        <v>31100</v>
      </c>
      <c r="G52" s="82">
        <v>771.35</v>
      </c>
      <c r="H52" s="115" t="s">
        <v>147</v>
      </c>
    </row>
    <row r="53" spans="1:8">
      <c r="A53" s="77"/>
      <c r="B53" s="47" t="s">
        <v>136</v>
      </c>
      <c r="C53" s="81">
        <v>24</v>
      </c>
      <c r="D53" s="36">
        <v>1417</v>
      </c>
      <c r="E53" s="35" t="s">
        <v>89</v>
      </c>
      <c r="F53" s="36">
        <v>28666</v>
      </c>
      <c r="G53" s="82">
        <v>856.8</v>
      </c>
      <c r="H53" s="130" t="s">
        <v>90</v>
      </c>
    </row>
    <row r="54" spans="1:8">
      <c r="A54" s="77"/>
      <c r="B54" s="47" t="s">
        <v>136</v>
      </c>
      <c r="C54" s="81">
        <v>24</v>
      </c>
      <c r="D54" s="36">
        <v>1572</v>
      </c>
      <c r="E54" s="35" t="s">
        <v>148</v>
      </c>
      <c r="F54" s="36">
        <v>45597</v>
      </c>
      <c r="G54" s="82">
        <v>2629.9</v>
      </c>
      <c r="H54" s="130" t="s">
        <v>149</v>
      </c>
    </row>
    <row r="55" spans="1:8">
      <c r="A55" s="77"/>
      <c r="B55" s="47" t="s">
        <v>136</v>
      </c>
      <c r="C55" s="81">
        <v>27</v>
      </c>
      <c r="D55" s="36">
        <v>1436</v>
      </c>
      <c r="E55" s="35" t="s">
        <v>67</v>
      </c>
      <c r="F55" s="36">
        <v>22978</v>
      </c>
      <c r="G55" s="82">
        <v>49</v>
      </c>
      <c r="H55" s="130" t="s">
        <v>150</v>
      </c>
    </row>
    <row r="56" spans="1:8">
      <c r="A56" s="77"/>
      <c r="B56" s="47" t="s">
        <v>136</v>
      </c>
      <c r="C56" s="81">
        <v>27</v>
      </c>
      <c r="D56" s="36">
        <v>1433</v>
      </c>
      <c r="E56" s="35" t="s">
        <v>151</v>
      </c>
      <c r="F56" s="36">
        <v>166762</v>
      </c>
      <c r="G56" s="82">
        <v>266.56</v>
      </c>
      <c r="H56" s="130" t="s">
        <v>152</v>
      </c>
    </row>
    <row r="57" spans="1:8">
      <c r="A57" s="77"/>
      <c r="B57" s="47" t="s">
        <v>136</v>
      </c>
      <c r="C57" s="81">
        <v>27</v>
      </c>
      <c r="D57" s="36">
        <v>1428</v>
      </c>
      <c r="E57" s="35" t="s">
        <v>37</v>
      </c>
      <c r="F57" s="36">
        <v>122755</v>
      </c>
      <c r="G57" s="82">
        <v>3698.52</v>
      </c>
      <c r="H57" s="130" t="s">
        <v>95</v>
      </c>
    </row>
    <row r="58" spans="1:8">
      <c r="A58" s="77"/>
      <c r="B58" s="47" t="s">
        <v>136</v>
      </c>
      <c r="C58" s="81">
        <v>27</v>
      </c>
      <c r="D58" s="36">
        <v>1427</v>
      </c>
      <c r="E58" s="35" t="s">
        <v>37</v>
      </c>
      <c r="F58" s="36">
        <v>126023</v>
      </c>
      <c r="G58" s="82">
        <v>226.1</v>
      </c>
      <c r="H58" s="130" t="s">
        <v>117</v>
      </c>
    </row>
    <row r="59" spans="1:8">
      <c r="A59" s="77"/>
      <c r="B59" s="47" t="s">
        <v>136</v>
      </c>
      <c r="C59" s="81">
        <v>27</v>
      </c>
      <c r="D59" s="36">
        <v>1426</v>
      </c>
      <c r="E59" s="35" t="s">
        <v>37</v>
      </c>
      <c r="F59" s="36">
        <v>125745</v>
      </c>
      <c r="G59" s="82">
        <v>130.9</v>
      </c>
      <c r="H59" s="130" t="s">
        <v>45</v>
      </c>
    </row>
    <row r="60" spans="1:8">
      <c r="A60" s="77"/>
      <c r="B60" s="47" t="s">
        <v>136</v>
      </c>
      <c r="C60" s="81">
        <v>27</v>
      </c>
      <c r="D60" s="36">
        <v>1425</v>
      </c>
      <c r="E60" s="35" t="s">
        <v>43</v>
      </c>
      <c r="F60" s="36">
        <v>607</v>
      </c>
      <c r="G60" s="82">
        <v>1394</v>
      </c>
      <c r="H60" s="130" t="s">
        <v>44</v>
      </c>
    </row>
    <row r="61" spans="1:8">
      <c r="A61" s="77"/>
      <c r="B61" s="47" t="s">
        <v>136</v>
      </c>
      <c r="C61" s="81">
        <v>27</v>
      </c>
      <c r="D61" s="36">
        <v>1435</v>
      </c>
      <c r="E61" s="35" t="s">
        <v>67</v>
      </c>
      <c r="F61" s="36">
        <v>22978</v>
      </c>
      <c r="G61" s="82">
        <v>426</v>
      </c>
      <c r="H61" s="130" t="s">
        <v>153</v>
      </c>
    </row>
    <row r="62" spans="1:8">
      <c r="A62" s="77"/>
      <c r="B62" s="47" t="s">
        <v>136</v>
      </c>
      <c r="C62" s="81">
        <v>27</v>
      </c>
      <c r="D62" s="36">
        <v>1432</v>
      </c>
      <c r="E62" s="35" t="s">
        <v>154</v>
      </c>
      <c r="F62" s="36">
        <v>2212</v>
      </c>
      <c r="G62" s="82">
        <v>675</v>
      </c>
      <c r="H62" s="130" t="s">
        <v>155</v>
      </c>
    </row>
    <row r="63" spans="1:8">
      <c r="A63" s="77"/>
      <c r="B63" s="47" t="s">
        <v>136</v>
      </c>
      <c r="C63" s="81">
        <v>27</v>
      </c>
      <c r="D63" s="36">
        <v>1442</v>
      </c>
      <c r="E63" s="35" t="s">
        <v>120</v>
      </c>
      <c r="F63" s="36">
        <v>67013</v>
      </c>
      <c r="G63" s="82">
        <v>1066.56</v>
      </c>
      <c r="H63" s="130" t="s">
        <v>156</v>
      </c>
    </row>
    <row r="64" spans="1:8">
      <c r="A64" s="77"/>
      <c r="B64" s="47" t="s">
        <v>136</v>
      </c>
      <c r="C64" s="81">
        <v>27</v>
      </c>
      <c r="D64" s="36">
        <v>1429</v>
      </c>
      <c r="E64" s="35" t="s">
        <v>37</v>
      </c>
      <c r="F64" s="36">
        <v>128532</v>
      </c>
      <c r="G64" s="82">
        <v>243.95</v>
      </c>
      <c r="H64" s="130" t="s">
        <v>144</v>
      </c>
    </row>
    <row r="65" spans="1:228">
      <c r="A65" s="77"/>
      <c r="B65" s="47" t="s">
        <v>136</v>
      </c>
      <c r="C65" s="81">
        <v>28</v>
      </c>
      <c r="D65" s="36">
        <v>1465</v>
      </c>
      <c r="E65" s="35" t="s">
        <v>157</v>
      </c>
      <c r="F65" s="36">
        <v>3358</v>
      </c>
      <c r="G65" s="82">
        <v>200</v>
      </c>
      <c r="H65" s="130" t="s">
        <v>158</v>
      </c>
    </row>
    <row r="66" spans="1:228">
      <c r="A66" s="77"/>
      <c r="B66" s="47" t="s">
        <v>136</v>
      </c>
      <c r="C66" s="81">
        <v>28</v>
      </c>
      <c r="D66" s="36" t="s">
        <v>108</v>
      </c>
      <c r="E66" s="35" t="s">
        <v>105</v>
      </c>
      <c r="F66" s="36">
        <v>210</v>
      </c>
      <c r="G66" s="82">
        <v>70</v>
      </c>
      <c r="H66" s="115" t="s">
        <v>109</v>
      </c>
    </row>
    <row r="67" spans="1:228">
      <c r="A67" s="77"/>
      <c r="B67" s="47" t="s">
        <v>136</v>
      </c>
      <c r="C67" s="81">
        <v>28</v>
      </c>
      <c r="D67" s="36">
        <v>1467</v>
      </c>
      <c r="E67" s="35" t="s">
        <v>120</v>
      </c>
      <c r="F67" s="36">
        <v>67248</v>
      </c>
      <c r="G67" s="82">
        <v>2920</v>
      </c>
      <c r="H67" s="130" t="s">
        <v>159</v>
      </c>
    </row>
    <row r="68" spans="1:228">
      <c r="A68" s="77"/>
      <c r="B68" s="47" t="s">
        <v>136</v>
      </c>
      <c r="C68" s="81">
        <v>29</v>
      </c>
      <c r="D68" s="36">
        <v>1468</v>
      </c>
      <c r="E68" s="35" t="s">
        <v>142</v>
      </c>
      <c r="F68" s="36">
        <v>212317</v>
      </c>
      <c r="G68" s="82">
        <v>404</v>
      </c>
      <c r="H68" s="130" t="s">
        <v>160</v>
      </c>
    </row>
    <row r="69" spans="1:228">
      <c r="A69" s="77"/>
      <c r="B69" s="47" t="s">
        <v>136</v>
      </c>
      <c r="C69" s="81">
        <v>29</v>
      </c>
      <c r="D69" s="36">
        <v>1469</v>
      </c>
      <c r="E69" s="35" t="s">
        <v>67</v>
      </c>
      <c r="F69" s="36">
        <v>23006</v>
      </c>
      <c r="G69" s="82">
        <v>244</v>
      </c>
      <c r="H69" s="130" t="s">
        <v>130</v>
      </c>
    </row>
    <row r="70" spans="1:228" s="27" customFormat="1" ht="13.5" thickBot="1">
      <c r="A70" s="23" t="s">
        <v>27</v>
      </c>
      <c r="B70" s="83"/>
      <c r="C70" s="83"/>
      <c r="D70" s="83"/>
      <c r="E70" s="84"/>
      <c r="F70" s="83"/>
      <c r="G70" s="85">
        <f>SUM(G45:G69)</f>
        <v>126988.4</v>
      </c>
      <c r="H70" s="86"/>
      <c r="I70" s="50"/>
      <c r="J70" s="50"/>
      <c r="K70"/>
      <c r="L70"/>
      <c r="M70"/>
      <c r="N70"/>
      <c r="O70"/>
      <c r="P70"/>
      <c r="Q70"/>
      <c r="R70"/>
      <c r="S70"/>
      <c r="T70"/>
      <c r="U70"/>
      <c r="V70"/>
      <c r="W70"/>
      <c r="X70"/>
      <c r="Y70"/>
      <c r="Z70"/>
      <c r="AA70"/>
      <c r="AB70"/>
      <c r="AC70"/>
      <c r="AD70"/>
      <c r="AE70"/>
      <c r="AF70"/>
      <c r="AG70"/>
      <c r="AH70"/>
      <c r="AI70"/>
      <c r="AJ70"/>
      <c r="AK70"/>
      <c r="AL70"/>
      <c r="AM70"/>
      <c r="AN70"/>
      <c r="AO70"/>
      <c r="AP70"/>
      <c r="AQ70"/>
      <c r="AR70"/>
      <c r="AS70"/>
      <c r="AT70"/>
      <c r="AU70"/>
      <c r="AV70"/>
      <c r="AW70"/>
      <c r="AX70"/>
      <c r="AY70"/>
      <c r="AZ70"/>
      <c r="BA70"/>
      <c r="BB70"/>
      <c r="BC70"/>
      <c r="BD70"/>
      <c r="BE70"/>
      <c r="BF70"/>
      <c r="BG70"/>
      <c r="BH70"/>
      <c r="BI70"/>
      <c r="BJ70"/>
      <c r="BK70"/>
      <c r="BL70"/>
      <c r="BM70"/>
      <c r="BN70"/>
      <c r="BO70"/>
      <c r="BP70"/>
      <c r="BQ70"/>
      <c r="BR70"/>
      <c r="BS70"/>
      <c r="BT70"/>
      <c r="BU70"/>
      <c r="BV70"/>
      <c r="BW70"/>
      <c r="BX70"/>
      <c r="BY70"/>
      <c r="BZ70"/>
      <c r="CA70"/>
      <c r="CB70"/>
      <c r="CC70"/>
      <c r="CD70"/>
      <c r="CE70"/>
      <c r="CF70"/>
      <c r="CG70"/>
      <c r="CH70"/>
      <c r="CI70"/>
      <c r="CJ70"/>
      <c r="CK70"/>
      <c r="CL70"/>
      <c r="CM70"/>
      <c r="CN70"/>
      <c r="CO70"/>
      <c r="CP70"/>
      <c r="CQ70"/>
      <c r="CR70"/>
      <c r="CS70"/>
      <c r="CT70"/>
      <c r="CU70"/>
      <c r="CV70"/>
      <c r="CW70"/>
      <c r="CX70"/>
      <c r="CY70"/>
      <c r="CZ70"/>
      <c r="DA70"/>
      <c r="DB70"/>
      <c r="DC70"/>
      <c r="DD70"/>
      <c r="DE70"/>
      <c r="DF70"/>
      <c r="DG70"/>
      <c r="DH70"/>
      <c r="DI70"/>
      <c r="DJ70"/>
      <c r="DK70"/>
      <c r="DL70"/>
      <c r="DM70"/>
      <c r="DN70"/>
      <c r="DO70"/>
      <c r="DP70"/>
      <c r="DQ70"/>
      <c r="DR70"/>
      <c r="DS70"/>
      <c r="DT70"/>
      <c r="DU70"/>
      <c r="DV70"/>
      <c r="DW70"/>
      <c r="DX70"/>
      <c r="DY70"/>
      <c r="DZ70"/>
      <c r="EA70"/>
      <c r="EB70"/>
      <c r="EC70"/>
      <c r="ED70"/>
      <c r="EE70"/>
      <c r="EF70"/>
      <c r="EG70"/>
      <c r="EH70"/>
      <c r="EI70"/>
      <c r="EJ70"/>
      <c r="EK70"/>
      <c r="EL70"/>
      <c r="EM70"/>
      <c r="EN70"/>
      <c r="EO70"/>
      <c r="EP70"/>
      <c r="EQ70"/>
      <c r="ER70"/>
      <c r="ES70"/>
      <c r="ET70"/>
      <c r="EU70"/>
      <c r="EV70"/>
      <c r="EW70"/>
      <c r="EX70"/>
      <c r="EY70"/>
      <c r="EZ70"/>
      <c r="FA70"/>
      <c r="FB70"/>
      <c r="FC70"/>
      <c r="FD70"/>
      <c r="FE70"/>
      <c r="FF70"/>
      <c r="FG70"/>
      <c r="FH70"/>
      <c r="FI70"/>
      <c r="FJ70"/>
      <c r="FK70"/>
      <c r="FL70"/>
      <c r="FM70"/>
      <c r="FN70"/>
      <c r="FO70"/>
      <c r="FP70"/>
      <c r="FQ70"/>
      <c r="FR70"/>
      <c r="FS70"/>
      <c r="FT70"/>
      <c r="FU70"/>
      <c r="FV70"/>
      <c r="FW70"/>
      <c r="FX70"/>
      <c r="FY70"/>
      <c r="FZ70"/>
      <c r="GA70"/>
      <c r="GB70"/>
      <c r="GC70"/>
      <c r="GD70"/>
      <c r="GE70"/>
      <c r="GF70"/>
      <c r="GG70"/>
      <c r="GH70"/>
      <c r="GI70"/>
      <c r="GJ70"/>
      <c r="GK70"/>
      <c r="GL70"/>
      <c r="GM70"/>
      <c r="GN70"/>
      <c r="GO70"/>
      <c r="GP70"/>
      <c r="GQ70"/>
      <c r="GR70"/>
      <c r="GS70"/>
      <c r="GT70"/>
      <c r="GU70"/>
      <c r="GV70"/>
      <c r="GW70"/>
      <c r="GX70"/>
      <c r="GY70"/>
      <c r="GZ70"/>
      <c r="HA70"/>
      <c r="HB70"/>
      <c r="HC70"/>
      <c r="HD70"/>
      <c r="HE70"/>
      <c r="HF70"/>
      <c r="HG70"/>
      <c r="HH70"/>
      <c r="HI70"/>
      <c r="HJ70"/>
      <c r="HK70"/>
      <c r="HL70"/>
      <c r="HM70"/>
      <c r="HN70"/>
      <c r="HO70"/>
      <c r="HP70"/>
      <c r="HQ70"/>
      <c r="HR70"/>
      <c r="HS70"/>
      <c r="HT70"/>
    </row>
    <row r="71" spans="1:228" s="33" customFormat="1">
      <c r="A71" s="35" t="s">
        <v>100</v>
      </c>
      <c r="B71" s="81"/>
      <c r="C71" s="81"/>
      <c r="D71" s="81"/>
      <c r="E71" s="108"/>
      <c r="F71" s="81"/>
      <c r="G71" s="82">
        <v>1534.17</v>
      </c>
      <c r="H71" s="109"/>
      <c r="K71"/>
      <c r="L71"/>
      <c r="M71"/>
      <c r="N71"/>
      <c r="O71"/>
      <c r="P71"/>
      <c r="Q71"/>
      <c r="R71"/>
      <c r="S71"/>
      <c r="T71"/>
      <c r="U71"/>
      <c r="V71"/>
      <c r="W71"/>
      <c r="X71"/>
      <c r="Y71"/>
      <c r="Z71"/>
      <c r="AA71"/>
      <c r="AB71"/>
      <c r="AC71"/>
      <c r="AD71"/>
      <c r="AE71"/>
      <c r="AF71"/>
      <c r="AG71"/>
      <c r="AH71"/>
      <c r="AI71"/>
      <c r="AJ71"/>
      <c r="AK71"/>
      <c r="AL71"/>
      <c r="AM71"/>
      <c r="AN71"/>
      <c r="AO71"/>
      <c r="AP71"/>
      <c r="AQ71"/>
      <c r="AR71"/>
      <c r="AS71"/>
      <c r="AT71"/>
      <c r="AU71"/>
      <c r="AV71"/>
      <c r="AW71"/>
      <c r="AX71"/>
      <c r="AY71"/>
      <c r="AZ71"/>
      <c r="BA71"/>
      <c r="BB71"/>
      <c r="BC71"/>
      <c r="BD71"/>
      <c r="BE71"/>
      <c r="BF71"/>
      <c r="BG71"/>
      <c r="BH71"/>
      <c r="BI71"/>
      <c r="BJ71"/>
      <c r="BK71"/>
      <c r="BL71"/>
      <c r="BM71"/>
      <c r="BN71"/>
      <c r="BO71"/>
      <c r="BP71"/>
      <c r="BQ71"/>
      <c r="BR71"/>
      <c r="BS71"/>
      <c r="BT71"/>
      <c r="BU71"/>
      <c r="BV71"/>
      <c r="BW71"/>
      <c r="BX71"/>
      <c r="BY71"/>
      <c r="BZ71"/>
      <c r="CA71"/>
      <c r="CB71"/>
      <c r="CC71"/>
      <c r="CD71"/>
      <c r="CE71"/>
      <c r="CF71"/>
      <c r="CG71"/>
      <c r="CH71"/>
      <c r="CI71"/>
      <c r="CJ71"/>
      <c r="CK71"/>
      <c r="CL71"/>
      <c r="CM71"/>
      <c r="CN71"/>
      <c r="CO71"/>
      <c r="CP71"/>
      <c r="CQ71"/>
      <c r="CR71"/>
      <c r="CS71"/>
      <c r="CT71"/>
      <c r="CU71"/>
      <c r="CV71"/>
      <c r="CW71"/>
      <c r="CX71"/>
      <c r="CY71"/>
      <c r="CZ71"/>
      <c r="DA71"/>
      <c r="DB71"/>
      <c r="DC71"/>
      <c r="DD71"/>
      <c r="DE71"/>
      <c r="DF71"/>
      <c r="DG71"/>
      <c r="DH71"/>
      <c r="DI71"/>
      <c r="DJ71"/>
      <c r="DK71"/>
      <c r="DL71"/>
      <c r="DM71"/>
      <c r="DN71"/>
      <c r="DO71"/>
      <c r="DP71"/>
      <c r="DQ71"/>
      <c r="DR71"/>
      <c r="DS71"/>
      <c r="DT71"/>
      <c r="DU71"/>
      <c r="DV71"/>
      <c r="DW71"/>
      <c r="DX71"/>
      <c r="DY71"/>
      <c r="DZ71"/>
      <c r="EA71"/>
      <c r="EB71"/>
      <c r="EC71"/>
      <c r="ED71"/>
      <c r="EE71"/>
      <c r="EF71"/>
      <c r="EG71"/>
      <c r="EH71"/>
      <c r="EI71"/>
      <c r="EJ71"/>
      <c r="EK71"/>
      <c r="EL71"/>
      <c r="EM71"/>
      <c r="EN71"/>
      <c r="EO71"/>
      <c r="EP71"/>
      <c r="EQ71"/>
      <c r="ER71"/>
      <c r="ES71"/>
      <c r="ET71"/>
      <c r="EU71"/>
      <c r="EV71"/>
      <c r="EW71"/>
      <c r="EX71"/>
      <c r="EY71"/>
      <c r="EZ71"/>
      <c r="FA71"/>
      <c r="FB71"/>
      <c r="FC71"/>
      <c r="FD71"/>
      <c r="FE71"/>
      <c r="FF71"/>
      <c r="FG71"/>
      <c r="FH71"/>
      <c r="FI71"/>
      <c r="FJ71"/>
      <c r="FK71"/>
      <c r="FL71"/>
      <c r="FM71"/>
      <c r="FN71"/>
      <c r="FO71"/>
      <c r="FP71"/>
      <c r="FQ71"/>
      <c r="FR71"/>
      <c r="FS71"/>
      <c r="FT71"/>
      <c r="FU71"/>
      <c r="FV71"/>
      <c r="FW71"/>
      <c r="FX71"/>
      <c r="FY71"/>
      <c r="FZ71"/>
      <c r="GA71"/>
      <c r="GB71"/>
      <c r="GC71"/>
      <c r="GD71"/>
      <c r="GE71"/>
      <c r="GF71"/>
      <c r="GG71"/>
      <c r="GH71"/>
      <c r="GI71"/>
      <c r="GJ71"/>
      <c r="GK71"/>
      <c r="GL71"/>
      <c r="GM71"/>
      <c r="GN71"/>
      <c r="GO71"/>
      <c r="GP71"/>
      <c r="GQ71"/>
      <c r="GR71"/>
      <c r="GS71"/>
      <c r="GT71"/>
      <c r="GU71"/>
      <c r="GV71"/>
      <c r="GW71"/>
      <c r="GX71"/>
      <c r="GY71"/>
      <c r="GZ71"/>
      <c r="HA71"/>
      <c r="HB71"/>
      <c r="HC71"/>
      <c r="HD71"/>
      <c r="HE71"/>
      <c r="HF71"/>
      <c r="HG71"/>
      <c r="HH71"/>
      <c r="HI71"/>
      <c r="HJ71"/>
      <c r="HK71"/>
      <c r="HL71"/>
      <c r="HM71"/>
      <c r="HN71"/>
      <c r="HO71"/>
      <c r="HP71"/>
      <c r="HQ71"/>
      <c r="HR71"/>
      <c r="HS71"/>
      <c r="HT71"/>
    </row>
    <row r="72" spans="1:228" s="33" customFormat="1">
      <c r="A72" s="77">
        <v>20.02</v>
      </c>
      <c r="B72" s="47" t="s">
        <v>136</v>
      </c>
      <c r="C72" s="64">
        <v>27</v>
      </c>
      <c r="D72" s="64">
        <v>1443</v>
      </c>
      <c r="E72" s="48" t="s">
        <v>120</v>
      </c>
      <c r="F72" s="64">
        <v>67166</v>
      </c>
      <c r="G72" s="70">
        <v>4434.42</v>
      </c>
      <c r="H72" s="115" t="s">
        <v>161</v>
      </c>
      <c r="K72"/>
      <c r="L72"/>
      <c r="M72"/>
      <c r="N72"/>
      <c r="O72"/>
      <c r="P72"/>
      <c r="Q72"/>
      <c r="R72"/>
      <c r="S72"/>
      <c r="T72"/>
      <c r="U72"/>
      <c r="V72"/>
      <c r="W72"/>
      <c r="X72"/>
      <c r="Y72"/>
      <c r="Z72"/>
      <c r="AA72"/>
      <c r="AB72"/>
      <c r="AC72"/>
      <c r="AD72"/>
      <c r="AE72"/>
      <c r="AF72"/>
      <c r="AG72"/>
      <c r="AH72"/>
      <c r="AI72"/>
      <c r="AJ72"/>
      <c r="AK72"/>
      <c r="AL72"/>
      <c r="AM72"/>
      <c r="AN72"/>
      <c r="AO72"/>
      <c r="AP72"/>
      <c r="AQ72"/>
      <c r="AR72"/>
      <c r="AS72"/>
      <c r="AT72"/>
      <c r="AU72"/>
      <c r="AV72"/>
      <c r="AW72"/>
      <c r="AX72"/>
      <c r="AY72"/>
      <c r="AZ72"/>
      <c r="BA72"/>
      <c r="BB72"/>
      <c r="BC72"/>
      <c r="BD72"/>
      <c r="BE72"/>
      <c r="BF72"/>
      <c r="BG72"/>
      <c r="BH72"/>
      <c r="BI72"/>
      <c r="BJ72"/>
      <c r="BK72"/>
      <c r="BL72"/>
      <c r="BM72"/>
      <c r="BN72"/>
      <c r="BO72"/>
      <c r="BP72"/>
      <c r="BQ72"/>
      <c r="BR72"/>
      <c r="BS72"/>
      <c r="BT72"/>
      <c r="BU72"/>
      <c r="BV72"/>
      <c r="BW72"/>
      <c r="BX72"/>
      <c r="BY72"/>
      <c r="BZ72"/>
      <c r="CA72"/>
      <c r="CB72"/>
      <c r="CC72"/>
      <c r="CD72"/>
      <c r="CE72"/>
      <c r="CF72"/>
      <c r="CG72"/>
      <c r="CH72"/>
      <c r="CI72"/>
      <c r="CJ72"/>
      <c r="CK72"/>
      <c r="CL72"/>
      <c r="CM72"/>
      <c r="CN72"/>
      <c r="CO72"/>
      <c r="CP72"/>
      <c r="CQ72"/>
      <c r="CR72"/>
      <c r="CS72"/>
      <c r="CT72"/>
      <c r="CU72"/>
      <c r="CV72"/>
      <c r="CW72"/>
      <c r="CX72"/>
      <c r="CY72"/>
      <c r="CZ72"/>
      <c r="DA72"/>
      <c r="DB72"/>
      <c r="DC72"/>
      <c r="DD72"/>
      <c r="DE72"/>
      <c r="DF72"/>
      <c r="DG72"/>
      <c r="DH72"/>
      <c r="DI72"/>
      <c r="DJ72"/>
      <c r="DK72"/>
      <c r="DL72"/>
      <c r="DM72"/>
      <c r="DN72"/>
      <c r="DO72"/>
      <c r="DP72"/>
      <c r="DQ72"/>
      <c r="DR72"/>
      <c r="DS72"/>
      <c r="DT72"/>
      <c r="DU72"/>
      <c r="DV72"/>
      <c r="DW72"/>
      <c r="DX72"/>
      <c r="DY72"/>
      <c r="DZ72"/>
      <c r="EA72"/>
      <c r="EB72"/>
      <c r="EC72"/>
      <c r="ED72"/>
      <c r="EE72"/>
      <c r="EF72"/>
      <c r="EG72"/>
      <c r="EH72"/>
      <c r="EI72"/>
      <c r="EJ72"/>
      <c r="EK72"/>
      <c r="EL72"/>
      <c r="EM72"/>
      <c r="EN72"/>
      <c r="EO72"/>
      <c r="EP72"/>
      <c r="EQ72"/>
      <c r="ER72"/>
      <c r="ES72"/>
      <c r="ET72"/>
      <c r="EU72"/>
      <c r="EV72"/>
      <c r="EW72"/>
      <c r="EX72"/>
      <c r="EY72"/>
      <c r="EZ72"/>
      <c r="FA72"/>
      <c r="FB72"/>
      <c r="FC72"/>
      <c r="FD72"/>
      <c r="FE72"/>
      <c r="FF72"/>
      <c r="FG72"/>
      <c r="FH72"/>
      <c r="FI72"/>
      <c r="FJ72"/>
      <c r="FK72"/>
      <c r="FL72"/>
      <c r="FM72"/>
      <c r="FN72"/>
      <c r="FO72"/>
      <c r="FP72"/>
      <c r="FQ72"/>
      <c r="FR72"/>
      <c r="FS72"/>
      <c r="FT72"/>
      <c r="FU72"/>
      <c r="FV72"/>
      <c r="FW72"/>
      <c r="FX72"/>
      <c r="FY72"/>
      <c r="FZ72"/>
      <c r="GA72"/>
      <c r="GB72"/>
      <c r="GC72"/>
      <c r="GD72"/>
      <c r="GE72"/>
      <c r="GF72"/>
      <c r="GG72"/>
      <c r="GH72"/>
      <c r="GI72"/>
      <c r="GJ72"/>
      <c r="GK72"/>
      <c r="GL72"/>
      <c r="GM72"/>
      <c r="GN72"/>
      <c r="GO72"/>
      <c r="GP72"/>
      <c r="GQ72"/>
      <c r="GR72"/>
      <c r="GS72"/>
      <c r="GT72"/>
      <c r="GU72"/>
      <c r="GV72"/>
      <c r="GW72"/>
      <c r="GX72"/>
      <c r="GY72"/>
      <c r="GZ72"/>
      <c r="HA72"/>
      <c r="HB72"/>
      <c r="HC72"/>
      <c r="HD72"/>
      <c r="HE72"/>
      <c r="HF72"/>
      <c r="HG72"/>
      <c r="HH72"/>
      <c r="HI72"/>
      <c r="HJ72"/>
      <c r="HK72"/>
      <c r="HL72"/>
      <c r="HM72"/>
      <c r="HN72"/>
      <c r="HO72"/>
      <c r="HP72"/>
      <c r="HQ72"/>
      <c r="HR72"/>
      <c r="HS72"/>
      <c r="HT72"/>
    </row>
    <row r="73" spans="1:228" s="33" customFormat="1" ht="13.5" thickBot="1">
      <c r="A73" s="23" t="s">
        <v>96</v>
      </c>
      <c r="B73" s="83"/>
      <c r="C73" s="83"/>
      <c r="D73" s="83"/>
      <c r="E73" s="84"/>
      <c r="F73" s="83"/>
      <c r="G73" s="85">
        <f>SUM(G71:G72)</f>
        <v>5968.59</v>
      </c>
      <c r="H73" s="86"/>
      <c r="K73"/>
      <c r="L73"/>
      <c r="M73"/>
      <c r="N73"/>
      <c r="O73"/>
      <c r="P73"/>
      <c r="Q73"/>
      <c r="R73"/>
      <c r="S73"/>
      <c r="T73"/>
      <c r="U73"/>
      <c r="V73"/>
      <c r="W73"/>
      <c r="X73"/>
      <c r="Y73"/>
      <c r="Z73"/>
      <c r="AA73"/>
      <c r="AB73"/>
      <c r="AC73"/>
      <c r="AD73"/>
      <c r="AE73"/>
      <c r="AF73"/>
      <c r="AG73"/>
      <c r="AH73"/>
      <c r="AI73"/>
      <c r="AJ73"/>
      <c r="AK73"/>
      <c r="AL73"/>
      <c r="AM73"/>
      <c r="AN73"/>
      <c r="AO73"/>
      <c r="AP73"/>
      <c r="AQ73"/>
      <c r="AR73"/>
      <c r="AS73"/>
      <c r="AT73"/>
      <c r="AU73"/>
      <c r="AV73"/>
      <c r="AW73"/>
      <c r="AX73"/>
      <c r="AY73"/>
      <c r="AZ73"/>
      <c r="BA73"/>
      <c r="BB73"/>
      <c r="BC73"/>
      <c r="BD73"/>
      <c r="BE73"/>
      <c r="BF73"/>
      <c r="BG73"/>
      <c r="BH73"/>
      <c r="BI73"/>
      <c r="BJ73"/>
      <c r="BK73"/>
      <c r="BL73"/>
      <c r="BM73"/>
      <c r="BN73"/>
      <c r="BO73"/>
      <c r="BP73"/>
      <c r="BQ73"/>
      <c r="BR73"/>
      <c r="BS73"/>
      <c r="BT73"/>
      <c r="BU73"/>
      <c r="BV73"/>
      <c r="BW73"/>
      <c r="BX73"/>
      <c r="BY73"/>
      <c r="BZ73"/>
      <c r="CA73"/>
      <c r="CB73"/>
      <c r="CC73"/>
      <c r="CD73"/>
      <c r="CE73"/>
      <c r="CF73"/>
      <c r="CG73"/>
      <c r="CH73"/>
      <c r="CI73"/>
      <c r="CJ73"/>
      <c r="CK73"/>
      <c r="CL73"/>
      <c r="CM73"/>
      <c r="CN73"/>
      <c r="CO73"/>
      <c r="CP73"/>
      <c r="CQ73"/>
      <c r="CR73"/>
      <c r="CS73"/>
      <c r="CT73"/>
      <c r="CU73"/>
      <c r="CV73"/>
      <c r="CW73"/>
      <c r="CX73"/>
      <c r="CY73"/>
      <c r="CZ73"/>
      <c r="DA73"/>
      <c r="DB73"/>
      <c r="DC73"/>
      <c r="DD73"/>
      <c r="DE73"/>
      <c r="DF73"/>
      <c r="DG73"/>
      <c r="DH73"/>
      <c r="DI73"/>
      <c r="DJ73"/>
      <c r="DK73"/>
      <c r="DL73"/>
      <c r="DM73"/>
      <c r="DN73"/>
      <c r="DO73"/>
      <c r="DP73"/>
      <c r="DQ73"/>
      <c r="DR73"/>
      <c r="DS73"/>
      <c r="DT73"/>
      <c r="DU73"/>
      <c r="DV73"/>
      <c r="DW73"/>
      <c r="DX73"/>
      <c r="DY73"/>
      <c r="DZ73"/>
      <c r="EA73"/>
      <c r="EB73"/>
      <c r="EC73"/>
      <c r="ED73"/>
      <c r="EE73"/>
      <c r="EF73"/>
      <c r="EG73"/>
      <c r="EH73"/>
      <c r="EI73"/>
      <c r="EJ73"/>
      <c r="EK73"/>
      <c r="EL73"/>
      <c r="EM73"/>
      <c r="EN73"/>
      <c r="EO73"/>
      <c r="EP73"/>
      <c r="EQ73"/>
      <c r="ER73"/>
      <c r="ES73"/>
      <c r="ET73"/>
      <c r="EU73"/>
      <c r="EV73"/>
      <c r="EW73"/>
      <c r="EX73"/>
      <c r="EY73"/>
      <c r="EZ73"/>
      <c r="FA73"/>
      <c r="FB73"/>
      <c r="FC73"/>
      <c r="FD73"/>
      <c r="FE73"/>
      <c r="FF73"/>
      <c r="FG73"/>
      <c r="FH73"/>
      <c r="FI73"/>
      <c r="FJ73"/>
      <c r="FK73"/>
      <c r="FL73"/>
      <c r="FM73"/>
      <c r="FN73"/>
      <c r="FO73"/>
      <c r="FP73"/>
      <c r="FQ73"/>
      <c r="FR73"/>
      <c r="FS73"/>
      <c r="FT73"/>
      <c r="FU73"/>
      <c r="FV73"/>
      <c r="FW73"/>
      <c r="FX73"/>
      <c r="FY73"/>
      <c r="FZ73"/>
      <c r="GA73"/>
      <c r="GB73"/>
      <c r="GC73"/>
      <c r="GD73"/>
      <c r="GE73"/>
      <c r="GF73"/>
      <c r="GG73"/>
      <c r="GH73"/>
      <c r="GI73"/>
      <c r="GJ73"/>
      <c r="GK73"/>
      <c r="GL73"/>
      <c r="GM73"/>
      <c r="GN73"/>
      <c r="GO73"/>
      <c r="GP73"/>
      <c r="GQ73"/>
      <c r="GR73"/>
      <c r="GS73"/>
      <c r="GT73"/>
      <c r="GU73"/>
      <c r="GV73"/>
      <c r="GW73"/>
      <c r="GX73"/>
      <c r="GY73"/>
      <c r="GZ73"/>
      <c r="HA73"/>
      <c r="HB73"/>
      <c r="HC73"/>
      <c r="HD73"/>
      <c r="HE73"/>
      <c r="HF73"/>
      <c r="HG73"/>
      <c r="HH73"/>
      <c r="HI73"/>
      <c r="HJ73"/>
      <c r="HK73"/>
      <c r="HL73"/>
      <c r="HM73"/>
      <c r="HN73"/>
      <c r="HO73"/>
      <c r="HP73"/>
      <c r="HQ73"/>
      <c r="HR73"/>
      <c r="HS73"/>
      <c r="HT73"/>
    </row>
    <row r="74" spans="1:228" s="33" customFormat="1">
      <c r="A74" s="35" t="s">
        <v>101</v>
      </c>
      <c r="B74" s="81"/>
      <c r="C74" s="81"/>
      <c r="D74" s="81"/>
      <c r="E74" s="108"/>
      <c r="F74" s="81"/>
      <c r="G74" s="82">
        <v>26286.7</v>
      </c>
      <c r="H74" s="109"/>
      <c r="K74"/>
      <c r="L74"/>
      <c r="M74"/>
      <c r="N74"/>
      <c r="O74"/>
      <c r="P74"/>
      <c r="Q74"/>
      <c r="R74"/>
      <c r="S74"/>
      <c r="T74"/>
      <c r="U74"/>
      <c r="V74"/>
      <c r="W74"/>
      <c r="X74"/>
      <c r="Y74"/>
      <c r="Z74"/>
      <c r="AA74"/>
      <c r="AB74"/>
      <c r="AC74"/>
      <c r="AD74"/>
      <c r="AE74"/>
      <c r="AF74"/>
      <c r="AG74"/>
      <c r="AH74"/>
      <c r="AI74"/>
      <c r="AJ74"/>
      <c r="AK74"/>
      <c r="AL74"/>
      <c r="AM74"/>
      <c r="AN74"/>
      <c r="AO74"/>
      <c r="AP74"/>
      <c r="AQ74"/>
      <c r="AR74"/>
      <c r="AS74"/>
      <c r="AT74"/>
      <c r="AU74"/>
      <c r="AV74"/>
      <c r="AW74"/>
      <c r="AX74"/>
      <c r="AY74"/>
      <c r="AZ74"/>
      <c r="BA74"/>
      <c r="BB74"/>
      <c r="BC74"/>
      <c r="BD74"/>
      <c r="BE74"/>
      <c r="BF74"/>
      <c r="BG74"/>
      <c r="BH74"/>
      <c r="BI74"/>
      <c r="BJ74"/>
      <c r="BK74"/>
      <c r="BL74"/>
      <c r="BM74"/>
      <c r="BN74"/>
      <c r="BO74"/>
      <c r="BP74"/>
      <c r="BQ74"/>
      <c r="BR74"/>
      <c r="BS74"/>
      <c r="BT74"/>
      <c r="BU74"/>
      <c r="BV74"/>
      <c r="BW74"/>
      <c r="BX74"/>
      <c r="BY74"/>
      <c r="BZ74"/>
      <c r="CA74"/>
      <c r="CB74"/>
      <c r="CC74"/>
      <c r="CD74"/>
      <c r="CE74"/>
      <c r="CF74"/>
      <c r="CG74"/>
      <c r="CH74"/>
      <c r="CI74"/>
      <c r="CJ74"/>
      <c r="CK74"/>
      <c r="CL74"/>
      <c r="CM74"/>
      <c r="CN74"/>
      <c r="CO74"/>
      <c r="CP74"/>
      <c r="CQ74"/>
      <c r="CR74"/>
      <c r="CS74"/>
      <c r="CT74"/>
      <c r="CU74"/>
      <c r="CV74"/>
      <c r="CW74"/>
      <c r="CX74"/>
      <c r="CY74"/>
      <c r="CZ74"/>
      <c r="DA74"/>
      <c r="DB74"/>
      <c r="DC74"/>
      <c r="DD74"/>
      <c r="DE74"/>
      <c r="DF74"/>
      <c r="DG74"/>
      <c r="DH74"/>
      <c r="DI74"/>
      <c r="DJ74"/>
      <c r="DK74"/>
      <c r="DL74"/>
      <c r="DM74"/>
      <c r="DN74"/>
      <c r="DO74"/>
      <c r="DP74"/>
      <c r="DQ74"/>
      <c r="DR74"/>
      <c r="DS74"/>
      <c r="DT74"/>
      <c r="DU74"/>
      <c r="DV74"/>
      <c r="DW74"/>
      <c r="DX74"/>
      <c r="DY74"/>
      <c r="DZ74"/>
      <c r="EA74"/>
      <c r="EB74"/>
      <c r="EC74"/>
      <c r="ED74"/>
      <c r="EE74"/>
      <c r="EF74"/>
      <c r="EG74"/>
      <c r="EH74"/>
      <c r="EI74"/>
      <c r="EJ74"/>
      <c r="EK74"/>
      <c r="EL74"/>
      <c r="EM74"/>
      <c r="EN74"/>
      <c r="EO74"/>
      <c r="EP74"/>
      <c r="EQ74"/>
      <c r="ER74"/>
      <c r="ES74"/>
      <c r="ET74"/>
      <c r="EU74"/>
      <c r="EV74"/>
      <c r="EW74"/>
      <c r="EX74"/>
      <c r="EY74"/>
      <c r="EZ74"/>
      <c r="FA74"/>
      <c r="FB74"/>
      <c r="FC74"/>
      <c r="FD74"/>
      <c r="FE74"/>
      <c r="FF74"/>
      <c r="FG74"/>
      <c r="FH74"/>
      <c r="FI74"/>
      <c r="FJ74"/>
      <c r="FK74"/>
      <c r="FL74"/>
      <c r="FM74"/>
      <c r="FN74"/>
      <c r="FO74"/>
      <c r="FP74"/>
      <c r="FQ74"/>
      <c r="FR74"/>
      <c r="FS74"/>
      <c r="FT74"/>
      <c r="FU74"/>
      <c r="FV74"/>
      <c r="FW74"/>
      <c r="FX74"/>
      <c r="FY74"/>
      <c r="FZ74"/>
      <c r="GA74"/>
      <c r="GB74"/>
      <c r="GC74"/>
      <c r="GD74"/>
      <c r="GE74"/>
      <c r="GF74"/>
      <c r="GG74"/>
      <c r="GH74"/>
      <c r="GI74"/>
      <c r="GJ74"/>
      <c r="GK74"/>
      <c r="GL74"/>
      <c r="GM74"/>
      <c r="GN74"/>
      <c r="GO74"/>
      <c r="GP74"/>
      <c r="GQ74"/>
      <c r="GR74"/>
      <c r="GS74"/>
      <c r="GT74"/>
      <c r="GU74"/>
      <c r="GV74"/>
      <c r="GW74"/>
      <c r="GX74"/>
      <c r="GY74"/>
      <c r="GZ74"/>
      <c r="HA74"/>
      <c r="HB74"/>
      <c r="HC74"/>
      <c r="HD74"/>
      <c r="HE74"/>
      <c r="HF74"/>
      <c r="HG74"/>
      <c r="HH74"/>
      <c r="HI74"/>
      <c r="HJ74"/>
      <c r="HK74"/>
      <c r="HL74"/>
      <c r="HM74"/>
      <c r="HN74"/>
      <c r="HO74"/>
      <c r="HP74"/>
      <c r="HQ74"/>
      <c r="HR74"/>
      <c r="HS74"/>
      <c r="HT74"/>
    </row>
    <row r="75" spans="1:228" s="33" customFormat="1">
      <c r="A75" s="48" t="s">
        <v>97</v>
      </c>
      <c r="B75" s="47" t="s">
        <v>136</v>
      </c>
      <c r="C75" s="64">
        <v>27</v>
      </c>
      <c r="D75" s="64">
        <v>1430</v>
      </c>
      <c r="E75" s="48" t="s">
        <v>113</v>
      </c>
      <c r="F75" s="64">
        <v>45027</v>
      </c>
      <c r="G75" s="70">
        <v>1847</v>
      </c>
      <c r="H75" s="115" t="s">
        <v>162</v>
      </c>
      <c r="K75"/>
      <c r="L75"/>
      <c r="M75"/>
      <c r="N75"/>
      <c r="O75"/>
      <c r="P75"/>
      <c r="Q75"/>
      <c r="R75"/>
      <c r="S75"/>
      <c r="T75"/>
      <c r="U75"/>
      <c r="V75"/>
      <c r="W75"/>
      <c r="X75"/>
      <c r="Y75"/>
      <c r="Z75"/>
      <c r="AA75"/>
      <c r="AB75"/>
      <c r="AC75"/>
      <c r="AD75"/>
      <c r="AE75"/>
      <c r="AF75"/>
      <c r="AG75"/>
      <c r="AH75"/>
      <c r="AI75"/>
      <c r="AJ75"/>
      <c r="AK75"/>
      <c r="AL75"/>
      <c r="AM75"/>
      <c r="AN75"/>
      <c r="AO75"/>
      <c r="AP75"/>
      <c r="AQ75"/>
      <c r="AR75"/>
      <c r="AS75"/>
      <c r="AT75"/>
      <c r="AU75"/>
      <c r="AV75"/>
      <c r="AW75"/>
      <c r="AX75"/>
      <c r="AY75"/>
      <c r="AZ75"/>
      <c r="BA75"/>
      <c r="BB75"/>
      <c r="BC75"/>
      <c r="BD75"/>
      <c r="BE75"/>
      <c r="BF75"/>
      <c r="BG75"/>
      <c r="BH75"/>
      <c r="BI75"/>
      <c r="BJ75"/>
      <c r="BK75"/>
      <c r="BL75"/>
      <c r="BM75"/>
      <c r="BN75"/>
      <c r="BO75"/>
      <c r="BP75"/>
      <c r="BQ75"/>
      <c r="BR75"/>
      <c r="BS75"/>
      <c r="BT75"/>
      <c r="BU75"/>
      <c r="BV75"/>
      <c r="BW75"/>
      <c r="BX75"/>
      <c r="BY75"/>
      <c r="BZ75"/>
      <c r="CA75"/>
      <c r="CB75"/>
      <c r="CC75"/>
      <c r="CD75"/>
      <c r="CE75"/>
      <c r="CF75"/>
      <c r="CG75"/>
      <c r="CH75"/>
      <c r="CI75"/>
      <c r="CJ75"/>
      <c r="CK75"/>
      <c r="CL75"/>
      <c r="CM75"/>
      <c r="CN75"/>
      <c r="CO75"/>
      <c r="CP75"/>
      <c r="CQ75"/>
      <c r="CR75"/>
      <c r="CS75"/>
      <c r="CT75"/>
      <c r="CU75"/>
      <c r="CV75"/>
      <c r="CW75"/>
      <c r="CX75"/>
      <c r="CY75"/>
      <c r="CZ75"/>
      <c r="DA75"/>
      <c r="DB75"/>
      <c r="DC75"/>
      <c r="DD75"/>
      <c r="DE75"/>
      <c r="DF75"/>
      <c r="DG75"/>
      <c r="DH75"/>
      <c r="DI75"/>
      <c r="DJ75"/>
      <c r="DK75"/>
      <c r="DL75"/>
      <c r="DM75"/>
      <c r="DN75"/>
      <c r="DO75"/>
      <c r="DP75"/>
      <c r="DQ75"/>
      <c r="DR75"/>
      <c r="DS75"/>
      <c r="DT75"/>
      <c r="DU75"/>
      <c r="DV75"/>
      <c r="DW75"/>
      <c r="DX75"/>
      <c r="DY75"/>
      <c r="DZ75"/>
      <c r="EA75"/>
      <c r="EB75"/>
      <c r="EC75"/>
      <c r="ED75"/>
      <c r="EE75"/>
      <c r="EF75"/>
      <c r="EG75"/>
      <c r="EH75"/>
      <c r="EI75"/>
      <c r="EJ75"/>
      <c r="EK75"/>
      <c r="EL75"/>
      <c r="EM75"/>
      <c r="EN75"/>
      <c r="EO75"/>
      <c r="EP75"/>
      <c r="EQ75"/>
      <c r="ER75"/>
      <c r="ES75"/>
      <c r="ET75"/>
      <c r="EU75"/>
      <c r="EV75"/>
      <c r="EW75"/>
      <c r="EX75"/>
      <c r="EY75"/>
      <c r="EZ75"/>
      <c r="FA75"/>
      <c r="FB75"/>
      <c r="FC75"/>
      <c r="FD75"/>
      <c r="FE75"/>
      <c r="FF75"/>
      <c r="FG75"/>
      <c r="FH75"/>
      <c r="FI75"/>
      <c r="FJ75"/>
      <c r="FK75"/>
      <c r="FL75"/>
      <c r="FM75"/>
      <c r="FN75"/>
      <c r="FO75"/>
      <c r="FP75"/>
      <c r="FQ75"/>
      <c r="FR75"/>
      <c r="FS75"/>
      <c r="FT75"/>
      <c r="FU75"/>
      <c r="FV75"/>
      <c r="FW75"/>
      <c r="FX75"/>
      <c r="FY75"/>
      <c r="FZ75"/>
      <c r="GA75"/>
      <c r="GB75"/>
      <c r="GC75"/>
      <c r="GD75"/>
      <c r="GE75"/>
      <c r="GF75"/>
      <c r="GG75"/>
      <c r="GH75"/>
      <c r="GI75"/>
      <c r="GJ75"/>
      <c r="GK75"/>
      <c r="GL75"/>
      <c r="GM75"/>
      <c r="GN75"/>
      <c r="GO75"/>
      <c r="GP75"/>
      <c r="GQ75"/>
      <c r="GR75"/>
      <c r="GS75"/>
      <c r="GT75"/>
      <c r="GU75"/>
      <c r="GV75"/>
      <c r="GW75"/>
      <c r="GX75"/>
      <c r="GY75"/>
      <c r="GZ75"/>
      <c r="HA75"/>
      <c r="HB75"/>
      <c r="HC75"/>
      <c r="HD75"/>
      <c r="HE75"/>
      <c r="HF75"/>
      <c r="HG75"/>
      <c r="HH75"/>
      <c r="HI75"/>
      <c r="HJ75"/>
      <c r="HK75"/>
      <c r="HL75"/>
      <c r="HM75"/>
      <c r="HN75"/>
      <c r="HO75"/>
      <c r="HP75"/>
      <c r="HQ75"/>
      <c r="HR75"/>
      <c r="HS75"/>
      <c r="HT75"/>
    </row>
    <row r="76" spans="1:228" s="33" customFormat="1">
      <c r="A76" s="73"/>
      <c r="B76" s="78" t="s">
        <v>136</v>
      </c>
      <c r="C76" s="76">
        <v>27</v>
      </c>
      <c r="D76" s="76">
        <v>1422</v>
      </c>
      <c r="E76" s="73" t="s">
        <v>88</v>
      </c>
      <c r="F76" s="76">
        <v>556783</v>
      </c>
      <c r="G76" s="117">
        <v>55.86</v>
      </c>
      <c r="H76" s="136" t="s">
        <v>163</v>
      </c>
      <c r="K76"/>
      <c r="L76"/>
      <c r="M76"/>
      <c r="N76"/>
      <c r="O76"/>
      <c r="P76"/>
      <c r="Q76"/>
      <c r="R76"/>
      <c r="S76"/>
      <c r="T76"/>
      <c r="U76"/>
      <c r="V76"/>
      <c r="W76"/>
      <c r="X76"/>
      <c r="Y76"/>
      <c r="Z76"/>
      <c r="AA76"/>
      <c r="AB76"/>
      <c r="AC76"/>
      <c r="AD76"/>
      <c r="AE76"/>
      <c r="AF76"/>
      <c r="AG76"/>
      <c r="AH76"/>
      <c r="AI76"/>
      <c r="AJ76"/>
      <c r="AK76"/>
      <c r="AL76"/>
      <c r="AM76"/>
      <c r="AN76"/>
      <c r="AO76"/>
      <c r="AP76"/>
      <c r="AQ76"/>
      <c r="AR76"/>
      <c r="AS76"/>
      <c r="AT76"/>
      <c r="AU76"/>
      <c r="AV76"/>
      <c r="AW76"/>
      <c r="AX76"/>
      <c r="AY76"/>
      <c r="AZ76"/>
      <c r="BA76"/>
      <c r="BB76"/>
      <c r="BC76"/>
      <c r="BD76"/>
      <c r="BE76"/>
      <c r="BF76"/>
      <c r="BG76"/>
      <c r="BH76"/>
      <c r="BI76"/>
      <c r="BJ76"/>
      <c r="BK76"/>
      <c r="BL76"/>
      <c r="BM76"/>
      <c r="BN76"/>
      <c r="BO76"/>
      <c r="BP76"/>
      <c r="BQ76"/>
      <c r="BR76"/>
      <c r="BS76"/>
      <c r="BT76"/>
      <c r="BU76"/>
      <c r="BV76"/>
      <c r="BW76"/>
      <c r="BX76"/>
      <c r="BY76"/>
      <c r="BZ76"/>
      <c r="CA76"/>
      <c r="CB76"/>
      <c r="CC76"/>
      <c r="CD76"/>
      <c r="CE76"/>
      <c r="CF76"/>
      <c r="CG76"/>
      <c r="CH76"/>
      <c r="CI76"/>
      <c r="CJ76"/>
      <c r="CK76"/>
      <c r="CL76"/>
      <c r="CM76"/>
      <c r="CN76"/>
      <c r="CO76"/>
      <c r="CP76"/>
      <c r="CQ76"/>
      <c r="CR76"/>
      <c r="CS76"/>
      <c r="CT76"/>
      <c r="CU76"/>
      <c r="CV76"/>
      <c r="CW76"/>
      <c r="CX76"/>
      <c r="CY76"/>
      <c r="CZ76"/>
      <c r="DA76"/>
      <c r="DB76"/>
      <c r="DC76"/>
      <c r="DD76"/>
      <c r="DE76"/>
      <c r="DF76"/>
      <c r="DG76"/>
      <c r="DH76"/>
      <c r="DI76"/>
      <c r="DJ76"/>
      <c r="DK76"/>
      <c r="DL76"/>
      <c r="DM76"/>
      <c r="DN76"/>
      <c r="DO76"/>
      <c r="DP76"/>
      <c r="DQ76"/>
      <c r="DR76"/>
      <c r="DS76"/>
      <c r="DT76"/>
      <c r="DU76"/>
      <c r="DV76"/>
      <c r="DW76"/>
      <c r="DX76"/>
      <c r="DY76"/>
      <c r="DZ76"/>
      <c r="EA76"/>
      <c r="EB76"/>
      <c r="EC76"/>
      <c r="ED76"/>
      <c r="EE76"/>
      <c r="EF76"/>
      <c r="EG76"/>
      <c r="EH76"/>
      <c r="EI76"/>
      <c r="EJ76"/>
      <c r="EK76"/>
      <c r="EL76"/>
      <c r="EM76"/>
      <c r="EN76"/>
      <c r="EO76"/>
      <c r="EP76"/>
      <c r="EQ76"/>
      <c r="ER76"/>
      <c r="ES76"/>
      <c r="ET76"/>
      <c r="EU76"/>
      <c r="EV76"/>
      <c r="EW76"/>
      <c r="EX76"/>
      <c r="EY76"/>
      <c r="EZ76"/>
      <c r="FA76"/>
      <c r="FB76"/>
      <c r="FC76"/>
      <c r="FD76"/>
      <c r="FE76"/>
      <c r="FF76"/>
      <c r="FG76"/>
      <c r="FH76"/>
      <c r="FI76"/>
      <c r="FJ76"/>
      <c r="FK76"/>
      <c r="FL76"/>
      <c r="FM76"/>
      <c r="FN76"/>
      <c r="FO76"/>
      <c r="FP76"/>
      <c r="FQ76"/>
      <c r="FR76"/>
      <c r="FS76"/>
      <c r="FT76"/>
      <c r="FU76"/>
      <c r="FV76"/>
      <c r="FW76"/>
      <c r="FX76"/>
      <c r="FY76"/>
      <c r="FZ76"/>
      <c r="GA76"/>
      <c r="GB76"/>
      <c r="GC76"/>
      <c r="GD76"/>
      <c r="GE76"/>
      <c r="GF76"/>
      <c r="GG76"/>
      <c r="GH76"/>
      <c r="GI76"/>
      <c r="GJ76"/>
      <c r="GK76"/>
      <c r="GL76"/>
      <c r="GM76"/>
      <c r="GN76"/>
      <c r="GO76"/>
      <c r="GP76"/>
      <c r="GQ76"/>
      <c r="GR76"/>
      <c r="GS76"/>
      <c r="GT76"/>
      <c r="GU76"/>
      <c r="GV76"/>
      <c r="GW76"/>
      <c r="GX76"/>
      <c r="GY76"/>
      <c r="GZ76"/>
      <c r="HA76"/>
      <c r="HB76"/>
      <c r="HC76"/>
      <c r="HD76"/>
      <c r="HE76"/>
      <c r="HF76"/>
      <c r="HG76"/>
      <c r="HH76"/>
      <c r="HI76"/>
      <c r="HJ76"/>
      <c r="HK76"/>
      <c r="HL76"/>
      <c r="HM76"/>
      <c r="HN76"/>
      <c r="HO76"/>
      <c r="HP76"/>
      <c r="HQ76"/>
      <c r="HR76"/>
      <c r="HS76"/>
      <c r="HT76"/>
    </row>
    <row r="77" spans="1:228" s="33" customFormat="1" ht="13.5" thickBot="1">
      <c r="A77" s="23" t="s">
        <v>98</v>
      </c>
      <c r="B77" s="83"/>
      <c r="C77" s="83"/>
      <c r="D77" s="83"/>
      <c r="E77" s="84"/>
      <c r="F77" s="83"/>
      <c r="G77" s="85">
        <f>SUM(G74:G76)</f>
        <v>28189.56</v>
      </c>
      <c r="H77" s="86"/>
      <c r="K77"/>
      <c r="L77"/>
      <c r="M77"/>
      <c r="N77"/>
      <c r="O77"/>
      <c r="P77"/>
      <c r="Q77"/>
      <c r="R77"/>
      <c r="S77"/>
      <c r="T77"/>
      <c r="U77"/>
      <c r="V77"/>
      <c r="W77"/>
      <c r="X77"/>
      <c r="Y77"/>
      <c r="Z77"/>
      <c r="AA77"/>
      <c r="AB77"/>
      <c r="AC77"/>
      <c r="AD77"/>
      <c r="AE77"/>
      <c r="AF77"/>
      <c r="AG77"/>
      <c r="AH77"/>
      <c r="AI77"/>
      <c r="AJ77"/>
      <c r="AK77"/>
      <c r="AL77"/>
      <c r="AM77"/>
      <c r="AN77"/>
      <c r="AO77"/>
      <c r="AP77"/>
      <c r="AQ77"/>
      <c r="AR77"/>
      <c r="AS77"/>
      <c r="AT77"/>
      <c r="AU77"/>
      <c r="AV77"/>
      <c r="AW77"/>
      <c r="AX77"/>
      <c r="AY77"/>
      <c r="AZ77"/>
      <c r="BA77"/>
      <c r="BB77"/>
      <c r="BC77"/>
      <c r="BD77"/>
      <c r="BE77"/>
      <c r="BF77"/>
      <c r="BG77"/>
      <c r="BH77"/>
      <c r="BI77"/>
      <c r="BJ77"/>
      <c r="BK77"/>
      <c r="BL77"/>
      <c r="BM77"/>
      <c r="BN77"/>
      <c r="BO77"/>
      <c r="BP77"/>
      <c r="BQ77"/>
      <c r="BR77"/>
      <c r="BS77"/>
      <c r="BT77"/>
      <c r="BU77"/>
      <c r="BV77"/>
      <c r="BW77"/>
      <c r="BX77"/>
      <c r="BY77"/>
      <c r="BZ77"/>
      <c r="CA77"/>
      <c r="CB77"/>
      <c r="CC77"/>
      <c r="CD77"/>
      <c r="CE77"/>
      <c r="CF77"/>
      <c r="CG77"/>
      <c r="CH77"/>
      <c r="CI77"/>
      <c r="CJ77"/>
      <c r="CK77"/>
      <c r="CL77"/>
      <c r="CM77"/>
      <c r="CN77"/>
      <c r="CO77"/>
      <c r="CP77"/>
      <c r="CQ77"/>
      <c r="CR77"/>
      <c r="CS77"/>
      <c r="CT77"/>
      <c r="CU77"/>
      <c r="CV77"/>
      <c r="CW77"/>
      <c r="CX77"/>
      <c r="CY77"/>
      <c r="CZ77"/>
      <c r="DA77"/>
      <c r="DB77"/>
      <c r="DC77"/>
      <c r="DD77"/>
      <c r="DE77"/>
      <c r="DF77"/>
      <c r="DG77"/>
      <c r="DH77"/>
      <c r="DI77"/>
      <c r="DJ77"/>
      <c r="DK77"/>
      <c r="DL77"/>
      <c r="DM77"/>
      <c r="DN77"/>
      <c r="DO77"/>
      <c r="DP77"/>
      <c r="DQ77"/>
      <c r="DR77"/>
      <c r="DS77"/>
      <c r="DT77"/>
      <c r="DU77"/>
      <c r="DV77"/>
      <c r="DW77"/>
      <c r="DX77"/>
      <c r="DY77"/>
      <c r="DZ77"/>
      <c r="EA77"/>
      <c r="EB77"/>
      <c r="EC77"/>
      <c r="ED77"/>
      <c r="EE77"/>
      <c r="EF77"/>
      <c r="EG77"/>
      <c r="EH77"/>
      <c r="EI77"/>
      <c r="EJ77"/>
      <c r="EK77"/>
      <c r="EL77"/>
      <c r="EM77"/>
      <c r="EN77"/>
      <c r="EO77"/>
      <c r="EP77"/>
      <c r="EQ77"/>
      <c r="ER77"/>
      <c r="ES77"/>
      <c r="ET77"/>
      <c r="EU77"/>
      <c r="EV77"/>
      <c r="EW77"/>
      <c r="EX77"/>
      <c r="EY77"/>
      <c r="EZ77"/>
      <c r="FA77"/>
      <c r="FB77"/>
      <c r="FC77"/>
      <c r="FD77"/>
      <c r="FE77"/>
      <c r="FF77"/>
      <c r="FG77"/>
      <c r="FH77"/>
      <c r="FI77"/>
      <c r="FJ77"/>
      <c r="FK77"/>
      <c r="FL77"/>
      <c r="FM77"/>
      <c r="FN77"/>
      <c r="FO77"/>
      <c r="FP77"/>
      <c r="FQ77"/>
      <c r="FR77"/>
      <c r="FS77"/>
      <c r="FT77"/>
      <c r="FU77"/>
      <c r="FV77"/>
      <c r="FW77"/>
      <c r="FX77"/>
      <c r="FY77"/>
      <c r="FZ77"/>
      <c r="GA77"/>
      <c r="GB77"/>
      <c r="GC77"/>
      <c r="GD77"/>
      <c r="GE77"/>
      <c r="GF77"/>
      <c r="GG77"/>
      <c r="GH77"/>
      <c r="GI77"/>
      <c r="GJ77"/>
      <c r="GK77"/>
      <c r="GL77"/>
      <c r="GM77"/>
      <c r="GN77"/>
      <c r="GO77"/>
      <c r="GP77"/>
      <c r="GQ77"/>
      <c r="GR77"/>
      <c r="GS77"/>
      <c r="GT77"/>
      <c r="GU77"/>
      <c r="GV77"/>
      <c r="GW77"/>
      <c r="GX77"/>
      <c r="GY77"/>
      <c r="GZ77"/>
      <c r="HA77"/>
      <c r="HB77"/>
      <c r="HC77"/>
      <c r="HD77"/>
      <c r="HE77"/>
      <c r="HF77"/>
      <c r="HG77"/>
      <c r="HH77"/>
      <c r="HI77"/>
      <c r="HJ77"/>
      <c r="HK77"/>
      <c r="HL77"/>
      <c r="HM77"/>
      <c r="HN77"/>
      <c r="HO77"/>
      <c r="HP77"/>
      <c r="HQ77"/>
      <c r="HR77"/>
      <c r="HS77"/>
      <c r="HT77"/>
    </row>
    <row r="78" spans="1:228" s="33" customFormat="1">
      <c r="A78" s="35" t="s">
        <v>131</v>
      </c>
      <c r="B78" s="81"/>
      <c r="C78" s="81"/>
      <c r="D78" s="81"/>
      <c r="E78" s="108"/>
      <c r="F78" s="81"/>
      <c r="G78" s="82">
        <v>100</v>
      </c>
      <c r="H78" s="109"/>
      <c r="K78"/>
      <c r="L78"/>
      <c r="M78"/>
      <c r="N78"/>
      <c r="O78"/>
      <c r="P78"/>
      <c r="Q78"/>
      <c r="R78"/>
      <c r="S78"/>
      <c r="T78"/>
      <c r="U78"/>
      <c r="V78"/>
      <c r="W78"/>
      <c r="X78"/>
      <c r="Y78"/>
      <c r="Z78"/>
      <c r="AA78"/>
      <c r="AB78"/>
      <c r="AC78"/>
      <c r="AD78"/>
      <c r="AE78"/>
      <c r="AF78"/>
      <c r="AG78"/>
      <c r="AH78"/>
      <c r="AI78"/>
      <c r="AJ78"/>
      <c r="AK78"/>
      <c r="AL78"/>
      <c r="AM78"/>
      <c r="AN78"/>
      <c r="AO78"/>
      <c r="AP78"/>
      <c r="AQ78"/>
      <c r="AR78"/>
      <c r="AS78"/>
      <c r="AT78"/>
      <c r="AU78"/>
      <c r="AV78"/>
      <c r="AW78"/>
      <c r="AX78"/>
      <c r="AY78"/>
      <c r="AZ78"/>
      <c r="BA78"/>
      <c r="BB78"/>
      <c r="BC78"/>
      <c r="BD78"/>
      <c r="BE78"/>
      <c r="BF78"/>
      <c r="BG78"/>
      <c r="BH78"/>
      <c r="BI78"/>
      <c r="BJ78"/>
      <c r="BK78"/>
      <c r="BL78"/>
      <c r="BM78"/>
      <c r="BN78"/>
      <c r="BO78"/>
      <c r="BP78"/>
      <c r="BQ78"/>
      <c r="BR78"/>
      <c r="BS78"/>
      <c r="BT78"/>
      <c r="BU78"/>
      <c r="BV78"/>
      <c r="BW78"/>
      <c r="BX78"/>
      <c r="BY78"/>
      <c r="BZ78"/>
      <c r="CA78"/>
      <c r="CB78"/>
      <c r="CC78"/>
      <c r="CD78"/>
      <c r="CE78"/>
      <c r="CF78"/>
      <c r="CG78"/>
      <c r="CH78"/>
      <c r="CI78"/>
      <c r="CJ78"/>
      <c r="CK78"/>
      <c r="CL78"/>
      <c r="CM78"/>
      <c r="CN78"/>
      <c r="CO78"/>
      <c r="CP78"/>
      <c r="CQ78"/>
      <c r="CR78"/>
      <c r="CS78"/>
      <c r="CT78"/>
      <c r="CU78"/>
      <c r="CV78"/>
      <c r="CW78"/>
      <c r="CX78"/>
      <c r="CY78"/>
      <c r="CZ78"/>
      <c r="DA78"/>
      <c r="DB78"/>
      <c r="DC78"/>
      <c r="DD78"/>
      <c r="DE78"/>
      <c r="DF78"/>
      <c r="DG78"/>
      <c r="DH78"/>
      <c r="DI78"/>
      <c r="DJ78"/>
      <c r="DK78"/>
      <c r="DL78"/>
      <c r="DM78"/>
      <c r="DN78"/>
      <c r="DO78"/>
      <c r="DP78"/>
      <c r="DQ78"/>
      <c r="DR78"/>
      <c r="DS78"/>
      <c r="DT78"/>
      <c r="DU78"/>
      <c r="DV78"/>
      <c r="DW78"/>
      <c r="DX78"/>
      <c r="DY78"/>
      <c r="DZ78"/>
      <c r="EA78"/>
      <c r="EB78"/>
      <c r="EC78"/>
      <c r="ED78"/>
      <c r="EE78"/>
      <c r="EF78"/>
      <c r="EG78"/>
      <c r="EH78"/>
      <c r="EI78"/>
      <c r="EJ78"/>
      <c r="EK78"/>
      <c r="EL78"/>
      <c r="EM78"/>
      <c r="EN78"/>
      <c r="EO78"/>
      <c r="EP78"/>
      <c r="EQ78"/>
      <c r="ER78"/>
      <c r="ES78"/>
      <c r="ET78"/>
      <c r="EU78"/>
      <c r="EV78"/>
      <c r="EW78"/>
      <c r="EX78"/>
      <c r="EY78"/>
      <c r="EZ78"/>
      <c r="FA78"/>
      <c r="FB78"/>
      <c r="FC78"/>
      <c r="FD78"/>
      <c r="FE78"/>
      <c r="FF78"/>
      <c r="FG78"/>
      <c r="FH78"/>
      <c r="FI78"/>
      <c r="FJ78"/>
      <c r="FK78"/>
      <c r="FL78"/>
      <c r="FM78"/>
      <c r="FN78"/>
      <c r="FO78"/>
      <c r="FP78"/>
      <c r="FQ78"/>
      <c r="FR78"/>
      <c r="FS78"/>
      <c r="FT78"/>
      <c r="FU78"/>
      <c r="FV78"/>
      <c r="FW78"/>
      <c r="FX78"/>
      <c r="FY78"/>
      <c r="FZ78"/>
      <c r="GA78"/>
      <c r="GB78"/>
      <c r="GC78"/>
      <c r="GD78"/>
      <c r="GE78"/>
      <c r="GF78"/>
      <c r="GG78"/>
      <c r="GH78"/>
      <c r="GI78"/>
      <c r="GJ78"/>
      <c r="GK78"/>
      <c r="GL78"/>
      <c r="GM78"/>
      <c r="GN78"/>
      <c r="GO78"/>
      <c r="GP78"/>
      <c r="GQ78"/>
      <c r="GR78"/>
      <c r="GS78"/>
      <c r="GT78"/>
      <c r="GU78"/>
      <c r="GV78"/>
      <c r="GW78"/>
      <c r="GX78"/>
      <c r="GY78"/>
      <c r="GZ78"/>
      <c r="HA78"/>
      <c r="HB78"/>
      <c r="HC78"/>
      <c r="HD78"/>
      <c r="HE78"/>
      <c r="HF78"/>
      <c r="HG78"/>
      <c r="HH78"/>
      <c r="HI78"/>
      <c r="HJ78"/>
      <c r="HK78"/>
      <c r="HL78"/>
      <c r="HM78"/>
      <c r="HN78"/>
      <c r="HO78"/>
      <c r="HP78"/>
      <c r="HQ78"/>
      <c r="HR78"/>
      <c r="HS78"/>
      <c r="HT78"/>
    </row>
    <row r="79" spans="1:228" s="33" customFormat="1">
      <c r="A79" s="35" t="s">
        <v>121</v>
      </c>
      <c r="B79" s="47"/>
      <c r="C79" s="64"/>
      <c r="D79" s="47"/>
      <c r="E79" s="48"/>
      <c r="F79" s="64"/>
      <c r="G79" s="70"/>
      <c r="H79" s="115"/>
      <c r="K79"/>
      <c r="L79"/>
      <c r="M79"/>
      <c r="N79"/>
      <c r="O79"/>
      <c r="P79"/>
      <c r="Q79"/>
      <c r="R79"/>
      <c r="S79"/>
      <c r="T79"/>
      <c r="U79"/>
      <c r="V79"/>
      <c r="W79"/>
      <c r="X79"/>
      <c r="Y79"/>
      <c r="Z79"/>
      <c r="AA79"/>
      <c r="AB79"/>
      <c r="AC79"/>
      <c r="AD79"/>
      <c r="AE79"/>
      <c r="AF79"/>
      <c r="AG79"/>
      <c r="AH79"/>
      <c r="AI79"/>
      <c r="AJ79"/>
      <c r="AK79"/>
      <c r="AL79"/>
      <c r="AM79"/>
      <c r="AN79"/>
      <c r="AO79"/>
      <c r="AP79"/>
      <c r="AQ79"/>
      <c r="AR79"/>
      <c r="AS79"/>
      <c r="AT79"/>
      <c r="AU79"/>
      <c r="AV79"/>
      <c r="AW79"/>
      <c r="AX79"/>
      <c r="AY79"/>
      <c r="AZ79"/>
      <c r="BA79"/>
      <c r="BB79"/>
      <c r="BC79"/>
      <c r="BD79"/>
      <c r="BE79"/>
      <c r="BF79"/>
      <c r="BG79"/>
      <c r="BH79"/>
      <c r="BI79"/>
      <c r="BJ79"/>
      <c r="BK79"/>
      <c r="BL79"/>
      <c r="BM79"/>
      <c r="BN79"/>
      <c r="BO79"/>
      <c r="BP79"/>
      <c r="BQ79"/>
      <c r="BR79"/>
      <c r="BS79"/>
      <c r="BT79"/>
      <c r="BU79"/>
      <c r="BV79"/>
      <c r="BW79"/>
      <c r="BX79"/>
      <c r="BY79"/>
      <c r="BZ79"/>
      <c r="CA79"/>
      <c r="CB79"/>
      <c r="CC79"/>
      <c r="CD79"/>
      <c r="CE79"/>
      <c r="CF79"/>
      <c r="CG79"/>
      <c r="CH79"/>
      <c r="CI79"/>
      <c r="CJ79"/>
      <c r="CK79"/>
      <c r="CL79"/>
      <c r="CM79"/>
      <c r="CN79"/>
      <c r="CO79"/>
      <c r="CP79"/>
      <c r="CQ79"/>
      <c r="CR79"/>
      <c r="CS79"/>
      <c r="CT79"/>
      <c r="CU79"/>
      <c r="CV79"/>
      <c r="CW79"/>
      <c r="CX79"/>
      <c r="CY79"/>
      <c r="CZ79"/>
      <c r="DA79"/>
      <c r="DB79"/>
      <c r="DC79"/>
      <c r="DD79"/>
      <c r="DE79"/>
      <c r="DF79"/>
      <c r="DG79"/>
      <c r="DH79"/>
      <c r="DI79"/>
      <c r="DJ79"/>
      <c r="DK79"/>
      <c r="DL79"/>
      <c r="DM79"/>
      <c r="DN79"/>
      <c r="DO79"/>
      <c r="DP79"/>
      <c r="DQ79"/>
      <c r="DR79"/>
      <c r="DS79"/>
      <c r="DT79"/>
      <c r="DU79"/>
      <c r="DV79"/>
      <c r="DW79"/>
      <c r="DX79"/>
      <c r="DY79"/>
      <c r="DZ79"/>
      <c r="EA79"/>
      <c r="EB79"/>
      <c r="EC79"/>
      <c r="ED79"/>
      <c r="EE79"/>
      <c r="EF79"/>
      <c r="EG79"/>
      <c r="EH79"/>
      <c r="EI79"/>
      <c r="EJ79"/>
      <c r="EK79"/>
      <c r="EL79"/>
      <c r="EM79"/>
      <c r="EN79"/>
      <c r="EO79"/>
      <c r="EP79"/>
      <c r="EQ79"/>
      <c r="ER79"/>
      <c r="ES79"/>
      <c r="ET79"/>
      <c r="EU79"/>
      <c r="EV79"/>
      <c r="EW79"/>
      <c r="EX79"/>
      <c r="EY79"/>
      <c r="EZ79"/>
      <c r="FA79"/>
      <c r="FB79"/>
      <c r="FC79"/>
      <c r="FD79"/>
      <c r="FE79"/>
      <c r="FF79"/>
      <c r="FG79"/>
      <c r="FH79"/>
      <c r="FI79"/>
      <c r="FJ79"/>
      <c r="FK79"/>
      <c r="FL79"/>
      <c r="FM79"/>
      <c r="FN79"/>
      <c r="FO79"/>
      <c r="FP79"/>
      <c r="FQ79"/>
      <c r="FR79"/>
      <c r="FS79"/>
      <c r="FT79"/>
      <c r="FU79"/>
      <c r="FV79"/>
      <c r="FW79"/>
      <c r="FX79"/>
      <c r="FY79"/>
      <c r="FZ79"/>
      <c r="GA79"/>
      <c r="GB79"/>
      <c r="GC79"/>
      <c r="GD79"/>
      <c r="GE79"/>
      <c r="GF79"/>
      <c r="GG79"/>
      <c r="GH79"/>
      <c r="GI79"/>
      <c r="GJ79"/>
      <c r="GK79"/>
      <c r="GL79"/>
      <c r="GM79"/>
      <c r="GN79"/>
      <c r="GO79"/>
      <c r="GP79"/>
      <c r="GQ79"/>
      <c r="GR79"/>
      <c r="GS79"/>
      <c r="GT79"/>
      <c r="GU79"/>
      <c r="GV79"/>
      <c r="GW79"/>
      <c r="GX79"/>
      <c r="GY79"/>
      <c r="GZ79"/>
      <c r="HA79"/>
      <c r="HB79"/>
      <c r="HC79"/>
      <c r="HD79"/>
      <c r="HE79"/>
      <c r="HF79"/>
      <c r="HG79"/>
      <c r="HH79"/>
      <c r="HI79"/>
      <c r="HJ79"/>
      <c r="HK79"/>
      <c r="HL79"/>
      <c r="HM79"/>
      <c r="HN79"/>
      <c r="HO79"/>
      <c r="HP79"/>
      <c r="HQ79"/>
      <c r="HR79"/>
      <c r="HS79"/>
      <c r="HT79"/>
    </row>
    <row r="80" spans="1:228" s="33" customFormat="1" ht="13.5" thickBot="1">
      <c r="A80" s="23" t="s">
        <v>122</v>
      </c>
      <c r="B80" s="83"/>
      <c r="C80" s="83"/>
      <c r="D80" s="83"/>
      <c r="E80" s="84"/>
      <c r="F80" s="83"/>
      <c r="G80" s="85">
        <v>100</v>
      </c>
      <c r="H80" s="86"/>
      <c r="K80"/>
      <c r="L80"/>
      <c r="M80"/>
      <c r="N80"/>
      <c r="O80"/>
      <c r="P80"/>
      <c r="Q80"/>
      <c r="R80"/>
      <c r="S80"/>
      <c r="T80"/>
      <c r="U80"/>
      <c r="V80"/>
      <c r="W80"/>
      <c r="X80"/>
      <c r="Y80"/>
      <c r="Z80"/>
      <c r="AA80"/>
      <c r="AB80"/>
      <c r="AC80"/>
      <c r="AD80"/>
      <c r="AE80"/>
      <c r="AF80"/>
      <c r="AG80"/>
      <c r="AH80"/>
      <c r="AI80"/>
      <c r="AJ80"/>
      <c r="AK80"/>
      <c r="AL80"/>
      <c r="AM80"/>
      <c r="AN80"/>
      <c r="AO80"/>
      <c r="AP80"/>
      <c r="AQ80"/>
      <c r="AR80"/>
      <c r="AS80"/>
      <c r="AT80"/>
      <c r="AU80"/>
      <c r="AV80"/>
      <c r="AW80"/>
      <c r="AX80"/>
      <c r="AY80"/>
      <c r="AZ80"/>
      <c r="BA80"/>
      <c r="BB80"/>
      <c r="BC80"/>
      <c r="BD80"/>
      <c r="BE80"/>
      <c r="BF80"/>
      <c r="BG80"/>
      <c r="BH80"/>
      <c r="BI80"/>
      <c r="BJ80"/>
      <c r="BK80"/>
      <c r="BL80"/>
      <c r="BM80"/>
      <c r="BN80"/>
      <c r="BO80"/>
      <c r="BP80"/>
      <c r="BQ80"/>
      <c r="BR80"/>
      <c r="BS80"/>
      <c r="BT80"/>
      <c r="BU80"/>
      <c r="BV80"/>
      <c r="BW80"/>
      <c r="BX80"/>
      <c r="BY80"/>
      <c r="BZ80"/>
      <c r="CA80"/>
      <c r="CB80"/>
      <c r="CC80"/>
      <c r="CD80"/>
      <c r="CE80"/>
      <c r="CF80"/>
      <c r="CG80"/>
      <c r="CH80"/>
      <c r="CI80"/>
      <c r="CJ80"/>
      <c r="CK80"/>
      <c r="CL80"/>
      <c r="CM80"/>
      <c r="CN80"/>
      <c r="CO80"/>
      <c r="CP80"/>
      <c r="CQ80"/>
      <c r="CR80"/>
      <c r="CS80"/>
      <c r="CT80"/>
      <c r="CU80"/>
      <c r="CV80"/>
      <c r="CW80"/>
      <c r="CX80"/>
      <c r="CY80"/>
      <c r="CZ80"/>
      <c r="DA80"/>
      <c r="DB80"/>
      <c r="DC80"/>
      <c r="DD80"/>
      <c r="DE80"/>
      <c r="DF80"/>
      <c r="DG80"/>
      <c r="DH80"/>
      <c r="DI80"/>
      <c r="DJ80"/>
      <c r="DK80"/>
      <c r="DL80"/>
      <c r="DM80"/>
      <c r="DN80"/>
      <c r="DO80"/>
      <c r="DP80"/>
      <c r="DQ80"/>
      <c r="DR80"/>
      <c r="DS80"/>
      <c r="DT80"/>
      <c r="DU80"/>
      <c r="DV80"/>
      <c r="DW80"/>
      <c r="DX80"/>
      <c r="DY80"/>
      <c r="DZ80"/>
      <c r="EA80"/>
      <c r="EB80"/>
      <c r="EC80"/>
      <c r="ED80"/>
      <c r="EE80"/>
      <c r="EF80"/>
      <c r="EG80"/>
      <c r="EH80"/>
      <c r="EI80"/>
      <c r="EJ80"/>
      <c r="EK80"/>
      <c r="EL80"/>
      <c r="EM80"/>
      <c r="EN80"/>
      <c r="EO80"/>
      <c r="EP80"/>
      <c r="EQ80"/>
      <c r="ER80"/>
      <c r="ES80"/>
      <c r="ET80"/>
      <c r="EU80"/>
      <c r="EV80"/>
      <c r="EW80"/>
      <c r="EX80"/>
      <c r="EY80"/>
      <c r="EZ80"/>
      <c r="FA80"/>
      <c r="FB80"/>
      <c r="FC80"/>
      <c r="FD80"/>
      <c r="FE80"/>
      <c r="FF80"/>
      <c r="FG80"/>
      <c r="FH80"/>
      <c r="FI80"/>
      <c r="FJ80"/>
      <c r="FK80"/>
      <c r="FL80"/>
      <c r="FM80"/>
      <c r="FN80"/>
      <c r="FO80"/>
      <c r="FP80"/>
      <c r="FQ80"/>
      <c r="FR80"/>
      <c r="FS80"/>
      <c r="FT80"/>
      <c r="FU80"/>
      <c r="FV80"/>
      <c r="FW80"/>
      <c r="FX80"/>
      <c r="FY80"/>
      <c r="FZ80"/>
      <c r="GA80"/>
      <c r="GB80"/>
      <c r="GC80"/>
      <c r="GD80"/>
      <c r="GE80"/>
      <c r="GF80"/>
      <c r="GG80"/>
      <c r="GH80"/>
      <c r="GI80"/>
      <c r="GJ80"/>
      <c r="GK80"/>
      <c r="GL80"/>
      <c r="GM80"/>
      <c r="GN80"/>
      <c r="GO80"/>
      <c r="GP80"/>
      <c r="GQ80"/>
      <c r="GR80"/>
      <c r="GS80"/>
      <c r="GT80"/>
      <c r="GU80"/>
      <c r="GV80"/>
      <c r="GW80"/>
      <c r="GX80"/>
      <c r="GY80"/>
      <c r="GZ80"/>
      <c r="HA80"/>
      <c r="HB80"/>
      <c r="HC80"/>
      <c r="HD80"/>
      <c r="HE80"/>
      <c r="HF80"/>
      <c r="HG80"/>
      <c r="HH80"/>
      <c r="HI80"/>
      <c r="HJ80"/>
      <c r="HK80"/>
      <c r="HL80"/>
      <c r="HM80"/>
      <c r="HN80"/>
      <c r="HO80"/>
      <c r="HP80"/>
      <c r="HQ80"/>
      <c r="HR80"/>
      <c r="HS80"/>
      <c r="HT80"/>
    </row>
    <row r="81" spans="1:228" s="33" customFormat="1">
      <c r="A81" s="35" t="s">
        <v>111</v>
      </c>
      <c r="B81" s="81"/>
      <c r="C81" s="81"/>
      <c r="D81" s="81"/>
      <c r="E81" s="108"/>
      <c r="F81" s="81"/>
      <c r="G81" s="82">
        <v>5200</v>
      </c>
      <c r="H81" s="109"/>
      <c r="K81"/>
      <c r="L81"/>
      <c r="M81"/>
      <c r="N81"/>
      <c r="O81"/>
      <c r="P81"/>
      <c r="Q81"/>
      <c r="R81"/>
      <c r="S81"/>
      <c r="T81"/>
      <c r="U81"/>
      <c r="V81"/>
      <c r="W81"/>
      <c r="X81"/>
      <c r="Y81"/>
      <c r="Z81"/>
      <c r="AA81"/>
      <c r="AB81"/>
      <c r="AC81"/>
      <c r="AD81"/>
      <c r="AE81"/>
      <c r="AF81"/>
      <c r="AG81"/>
      <c r="AH81"/>
      <c r="AI81"/>
      <c r="AJ81"/>
      <c r="AK81"/>
      <c r="AL81"/>
      <c r="AM81"/>
      <c r="AN81"/>
      <c r="AO81"/>
      <c r="AP81"/>
      <c r="AQ81"/>
      <c r="AR81"/>
      <c r="AS81"/>
      <c r="AT81"/>
      <c r="AU81"/>
      <c r="AV81"/>
      <c r="AW81"/>
      <c r="AX81"/>
      <c r="AY81"/>
      <c r="AZ81"/>
      <c r="BA81"/>
      <c r="BB81"/>
      <c r="BC81"/>
      <c r="BD81"/>
      <c r="BE81"/>
      <c r="BF81"/>
      <c r="BG81"/>
      <c r="BH81"/>
      <c r="BI81"/>
      <c r="BJ81"/>
      <c r="BK81"/>
      <c r="BL81"/>
      <c r="BM81"/>
      <c r="BN81"/>
      <c r="BO81"/>
      <c r="BP81"/>
      <c r="BQ81"/>
      <c r="BR81"/>
      <c r="BS81"/>
      <c r="BT81"/>
      <c r="BU81"/>
      <c r="BV81"/>
      <c r="BW81"/>
      <c r="BX81"/>
      <c r="BY81"/>
      <c r="BZ81"/>
      <c r="CA81"/>
      <c r="CB81"/>
      <c r="CC81"/>
      <c r="CD81"/>
      <c r="CE81"/>
      <c r="CF81"/>
      <c r="CG81"/>
      <c r="CH81"/>
      <c r="CI81"/>
      <c r="CJ81"/>
      <c r="CK81"/>
      <c r="CL81"/>
      <c r="CM81"/>
      <c r="CN81"/>
      <c r="CO81"/>
      <c r="CP81"/>
      <c r="CQ81"/>
      <c r="CR81"/>
      <c r="CS81"/>
      <c r="CT81"/>
      <c r="CU81"/>
      <c r="CV81"/>
      <c r="CW81"/>
      <c r="CX81"/>
      <c r="CY81"/>
      <c r="CZ81"/>
      <c r="DA81"/>
      <c r="DB81"/>
      <c r="DC81"/>
      <c r="DD81"/>
      <c r="DE81"/>
      <c r="DF81"/>
      <c r="DG81"/>
      <c r="DH81"/>
      <c r="DI81"/>
      <c r="DJ81"/>
      <c r="DK81"/>
      <c r="DL81"/>
      <c r="DM81"/>
      <c r="DN81"/>
      <c r="DO81"/>
      <c r="DP81"/>
      <c r="DQ81"/>
      <c r="DR81"/>
      <c r="DS81"/>
      <c r="DT81"/>
      <c r="DU81"/>
      <c r="DV81"/>
      <c r="DW81"/>
      <c r="DX81"/>
      <c r="DY81"/>
      <c r="DZ81"/>
      <c r="EA81"/>
      <c r="EB81"/>
      <c r="EC81"/>
      <c r="ED81"/>
      <c r="EE81"/>
      <c r="EF81"/>
      <c r="EG81"/>
      <c r="EH81"/>
      <c r="EI81"/>
      <c r="EJ81"/>
      <c r="EK81"/>
      <c r="EL81"/>
      <c r="EM81"/>
      <c r="EN81"/>
      <c r="EO81"/>
      <c r="EP81"/>
      <c r="EQ81"/>
      <c r="ER81"/>
      <c r="ES81"/>
      <c r="ET81"/>
      <c r="EU81"/>
      <c r="EV81"/>
      <c r="EW81"/>
      <c r="EX81"/>
      <c r="EY81"/>
      <c r="EZ81"/>
      <c r="FA81"/>
      <c r="FB81"/>
      <c r="FC81"/>
      <c r="FD81"/>
      <c r="FE81"/>
      <c r="FF81"/>
      <c r="FG81"/>
      <c r="FH81"/>
      <c r="FI81"/>
      <c r="FJ81"/>
      <c r="FK81"/>
      <c r="FL81"/>
      <c r="FM81"/>
      <c r="FN81"/>
      <c r="FO81"/>
      <c r="FP81"/>
      <c r="FQ81"/>
      <c r="FR81"/>
      <c r="FS81"/>
      <c r="FT81"/>
      <c r="FU81"/>
      <c r="FV81"/>
      <c r="FW81"/>
      <c r="FX81"/>
      <c r="FY81"/>
      <c r="FZ81"/>
      <c r="GA81"/>
      <c r="GB81"/>
      <c r="GC81"/>
      <c r="GD81"/>
      <c r="GE81"/>
      <c r="GF81"/>
      <c r="GG81"/>
      <c r="GH81"/>
      <c r="GI81"/>
      <c r="GJ81"/>
      <c r="GK81"/>
      <c r="GL81"/>
      <c r="GM81"/>
      <c r="GN81"/>
      <c r="GO81"/>
      <c r="GP81"/>
      <c r="GQ81"/>
      <c r="GR81"/>
      <c r="GS81"/>
      <c r="GT81"/>
      <c r="GU81"/>
      <c r="GV81"/>
      <c r="GW81"/>
      <c r="GX81"/>
      <c r="GY81"/>
      <c r="GZ81"/>
      <c r="HA81"/>
      <c r="HB81"/>
      <c r="HC81"/>
      <c r="HD81"/>
      <c r="HE81"/>
      <c r="HF81"/>
      <c r="HG81"/>
      <c r="HH81"/>
      <c r="HI81"/>
      <c r="HJ81"/>
      <c r="HK81"/>
      <c r="HL81"/>
      <c r="HM81"/>
      <c r="HN81"/>
      <c r="HO81"/>
      <c r="HP81"/>
      <c r="HQ81"/>
      <c r="HR81"/>
      <c r="HS81"/>
      <c r="HT81"/>
    </row>
    <row r="82" spans="1:228" s="33" customFormat="1">
      <c r="A82" s="77">
        <v>20.13</v>
      </c>
      <c r="B82" s="47" t="s">
        <v>136</v>
      </c>
      <c r="C82" s="64">
        <v>21</v>
      </c>
      <c r="D82" s="64">
        <v>1412</v>
      </c>
      <c r="E82" s="48" t="s">
        <v>164</v>
      </c>
      <c r="F82" s="64">
        <v>25664</v>
      </c>
      <c r="G82" s="70">
        <v>400</v>
      </c>
      <c r="H82" s="115" t="s">
        <v>165</v>
      </c>
      <c r="K82"/>
      <c r="L82"/>
      <c r="M82"/>
      <c r="N82"/>
      <c r="O82"/>
      <c r="P82"/>
      <c r="Q82"/>
      <c r="R82"/>
      <c r="S82"/>
      <c r="T82"/>
      <c r="U82"/>
      <c r="V82"/>
      <c r="W82"/>
      <c r="X82"/>
      <c r="Y82"/>
      <c r="Z82"/>
      <c r="AA82"/>
      <c r="AB82"/>
      <c r="AC82"/>
      <c r="AD82"/>
      <c r="AE82"/>
      <c r="AF82"/>
      <c r="AG82"/>
      <c r="AH82"/>
      <c r="AI82"/>
      <c r="AJ82"/>
      <c r="AK82"/>
      <c r="AL82"/>
      <c r="AM82"/>
      <c r="AN82"/>
      <c r="AO82"/>
      <c r="AP82"/>
      <c r="AQ82"/>
      <c r="AR82"/>
      <c r="AS82"/>
      <c r="AT82"/>
      <c r="AU82"/>
      <c r="AV82"/>
      <c r="AW82"/>
      <c r="AX82"/>
      <c r="AY82"/>
      <c r="AZ82"/>
      <c r="BA82"/>
      <c r="BB82"/>
      <c r="BC82"/>
      <c r="BD82"/>
      <c r="BE82"/>
      <c r="BF82"/>
      <c r="BG82"/>
      <c r="BH82"/>
      <c r="BI82"/>
      <c r="BJ82"/>
      <c r="BK82"/>
      <c r="BL82"/>
      <c r="BM82"/>
      <c r="BN82"/>
      <c r="BO82"/>
      <c r="BP82"/>
      <c r="BQ82"/>
      <c r="BR82"/>
      <c r="BS82"/>
      <c r="BT82"/>
      <c r="BU82"/>
      <c r="BV82"/>
      <c r="BW82"/>
      <c r="BX82"/>
      <c r="BY82"/>
      <c r="BZ82"/>
      <c r="CA82"/>
      <c r="CB82"/>
      <c r="CC82"/>
      <c r="CD82"/>
      <c r="CE82"/>
      <c r="CF82"/>
      <c r="CG82"/>
      <c r="CH82"/>
      <c r="CI82"/>
      <c r="CJ82"/>
      <c r="CK82"/>
      <c r="CL82"/>
      <c r="CM82"/>
      <c r="CN82"/>
      <c r="CO82"/>
      <c r="CP82"/>
      <c r="CQ82"/>
      <c r="CR82"/>
      <c r="CS82"/>
      <c r="CT82"/>
      <c r="CU82"/>
      <c r="CV82"/>
      <c r="CW82"/>
      <c r="CX82"/>
      <c r="CY82"/>
      <c r="CZ82"/>
      <c r="DA82"/>
      <c r="DB82"/>
      <c r="DC82"/>
      <c r="DD82"/>
      <c r="DE82"/>
      <c r="DF82"/>
      <c r="DG82"/>
      <c r="DH82"/>
      <c r="DI82"/>
      <c r="DJ82"/>
      <c r="DK82"/>
      <c r="DL82"/>
      <c r="DM82"/>
      <c r="DN82"/>
      <c r="DO82"/>
      <c r="DP82"/>
      <c r="DQ82"/>
      <c r="DR82"/>
      <c r="DS82"/>
      <c r="DT82"/>
      <c r="DU82"/>
      <c r="DV82"/>
      <c r="DW82"/>
      <c r="DX82"/>
      <c r="DY82"/>
      <c r="DZ82"/>
      <c r="EA82"/>
      <c r="EB82"/>
      <c r="EC82"/>
      <c r="ED82"/>
      <c r="EE82"/>
      <c r="EF82"/>
      <c r="EG82"/>
      <c r="EH82"/>
      <c r="EI82"/>
      <c r="EJ82"/>
      <c r="EK82"/>
      <c r="EL82"/>
      <c r="EM82"/>
      <c r="EN82"/>
      <c r="EO82"/>
      <c r="EP82"/>
      <c r="EQ82"/>
      <c r="ER82"/>
      <c r="ES82"/>
      <c r="ET82"/>
      <c r="EU82"/>
      <c r="EV82"/>
      <c r="EW82"/>
      <c r="EX82"/>
      <c r="EY82"/>
      <c r="EZ82"/>
      <c r="FA82"/>
      <c r="FB82"/>
      <c r="FC82"/>
      <c r="FD82"/>
      <c r="FE82"/>
      <c r="FF82"/>
      <c r="FG82"/>
      <c r="FH82"/>
      <c r="FI82"/>
      <c r="FJ82"/>
      <c r="FK82"/>
      <c r="FL82"/>
      <c r="FM82"/>
      <c r="FN82"/>
      <c r="FO82"/>
      <c r="FP82"/>
      <c r="FQ82"/>
      <c r="FR82"/>
      <c r="FS82"/>
      <c r="FT82"/>
      <c r="FU82"/>
      <c r="FV82"/>
      <c r="FW82"/>
      <c r="FX82"/>
      <c r="FY82"/>
      <c r="FZ82"/>
      <c r="GA82"/>
      <c r="GB82"/>
      <c r="GC82"/>
      <c r="GD82"/>
      <c r="GE82"/>
      <c r="GF82"/>
      <c r="GG82"/>
      <c r="GH82"/>
      <c r="GI82"/>
      <c r="GJ82"/>
      <c r="GK82"/>
      <c r="GL82"/>
      <c r="GM82"/>
      <c r="GN82"/>
      <c r="GO82"/>
      <c r="GP82"/>
      <c r="GQ82"/>
      <c r="GR82"/>
      <c r="GS82"/>
      <c r="GT82"/>
      <c r="GU82"/>
      <c r="GV82"/>
      <c r="GW82"/>
      <c r="GX82"/>
      <c r="GY82"/>
      <c r="GZ82"/>
      <c r="HA82"/>
      <c r="HB82"/>
      <c r="HC82"/>
      <c r="HD82"/>
      <c r="HE82"/>
      <c r="HF82"/>
      <c r="HG82"/>
      <c r="HH82"/>
      <c r="HI82"/>
      <c r="HJ82"/>
      <c r="HK82"/>
      <c r="HL82"/>
      <c r="HM82"/>
      <c r="HN82"/>
      <c r="HO82"/>
      <c r="HP82"/>
      <c r="HQ82"/>
      <c r="HR82"/>
      <c r="HS82"/>
      <c r="HT82"/>
    </row>
    <row r="83" spans="1:228" s="33" customFormat="1" ht="13.5" thickBot="1">
      <c r="A83" s="23" t="s">
        <v>110</v>
      </c>
      <c r="B83" s="26"/>
      <c r="C83" s="83"/>
      <c r="D83" s="83"/>
      <c r="E83" s="23"/>
      <c r="F83" s="83"/>
      <c r="G83" s="85">
        <f>SUM(G81:G82)</f>
        <v>5600</v>
      </c>
      <c r="H83" s="137"/>
      <c r="K83"/>
      <c r="L83"/>
      <c r="M83"/>
      <c r="N83"/>
      <c r="O83"/>
      <c r="P83"/>
      <c r="Q83"/>
      <c r="R83"/>
      <c r="S83"/>
      <c r="T83"/>
      <c r="U83"/>
      <c r="V83"/>
      <c r="W83"/>
      <c r="X83"/>
      <c r="Y83"/>
      <c r="Z83"/>
      <c r="AA83"/>
      <c r="AB83"/>
      <c r="AC83"/>
      <c r="AD83"/>
      <c r="AE83"/>
      <c r="AF83"/>
      <c r="AG83"/>
      <c r="AH83"/>
      <c r="AI83"/>
      <c r="AJ83"/>
      <c r="AK83"/>
      <c r="AL83"/>
      <c r="AM83"/>
      <c r="AN83"/>
      <c r="AO83"/>
      <c r="AP83"/>
      <c r="AQ83"/>
      <c r="AR83"/>
      <c r="AS83"/>
      <c r="AT83"/>
      <c r="AU83"/>
      <c r="AV83"/>
      <c r="AW83"/>
      <c r="AX83"/>
      <c r="AY83"/>
      <c r="AZ83"/>
      <c r="BA83"/>
      <c r="BB83"/>
      <c r="BC83"/>
      <c r="BD83"/>
      <c r="BE83"/>
      <c r="BF83"/>
      <c r="BG83"/>
      <c r="BH83"/>
      <c r="BI83"/>
      <c r="BJ83"/>
      <c r="BK83"/>
      <c r="BL83"/>
      <c r="BM83"/>
      <c r="BN83"/>
      <c r="BO83"/>
      <c r="BP83"/>
      <c r="BQ83"/>
      <c r="BR83"/>
      <c r="BS83"/>
      <c r="BT83"/>
      <c r="BU83"/>
      <c r="BV83"/>
      <c r="BW83"/>
      <c r="BX83"/>
      <c r="BY83"/>
      <c r="BZ83"/>
      <c r="CA83"/>
      <c r="CB83"/>
      <c r="CC83"/>
      <c r="CD83"/>
      <c r="CE83"/>
      <c r="CF83"/>
      <c r="CG83"/>
      <c r="CH83"/>
      <c r="CI83"/>
      <c r="CJ83"/>
      <c r="CK83"/>
      <c r="CL83"/>
      <c r="CM83"/>
      <c r="CN83"/>
      <c r="CO83"/>
      <c r="CP83"/>
      <c r="CQ83"/>
      <c r="CR83"/>
      <c r="CS83"/>
      <c r="CT83"/>
      <c r="CU83"/>
      <c r="CV83"/>
      <c r="CW83"/>
      <c r="CX83"/>
      <c r="CY83"/>
      <c r="CZ83"/>
      <c r="DA83"/>
      <c r="DB83"/>
      <c r="DC83"/>
      <c r="DD83"/>
      <c r="DE83"/>
      <c r="DF83"/>
      <c r="DG83"/>
      <c r="DH83"/>
      <c r="DI83"/>
      <c r="DJ83"/>
      <c r="DK83"/>
      <c r="DL83"/>
      <c r="DM83"/>
      <c r="DN83"/>
      <c r="DO83"/>
      <c r="DP83"/>
      <c r="DQ83"/>
      <c r="DR83"/>
      <c r="DS83"/>
      <c r="DT83"/>
      <c r="DU83"/>
      <c r="DV83"/>
      <c r="DW83"/>
      <c r="DX83"/>
      <c r="DY83"/>
      <c r="DZ83"/>
      <c r="EA83"/>
      <c r="EB83"/>
      <c r="EC83"/>
      <c r="ED83"/>
      <c r="EE83"/>
      <c r="EF83"/>
      <c r="EG83"/>
      <c r="EH83"/>
      <c r="EI83"/>
      <c r="EJ83"/>
      <c r="EK83"/>
      <c r="EL83"/>
      <c r="EM83"/>
      <c r="EN83"/>
      <c r="EO83"/>
      <c r="EP83"/>
      <c r="EQ83"/>
      <c r="ER83"/>
      <c r="ES83"/>
      <c r="ET83"/>
      <c r="EU83"/>
      <c r="EV83"/>
      <c r="EW83"/>
      <c r="EX83"/>
      <c r="EY83"/>
      <c r="EZ83"/>
      <c r="FA83"/>
      <c r="FB83"/>
      <c r="FC83"/>
      <c r="FD83"/>
      <c r="FE83"/>
      <c r="FF83"/>
      <c r="FG83"/>
      <c r="FH83"/>
      <c r="FI83"/>
      <c r="FJ83"/>
      <c r="FK83"/>
      <c r="FL83"/>
      <c r="FM83"/>
      <c r="FN83"/>
      <c r="FO83"/>
      <c r="FP83"/>
      <c r="FQ83"/>
      <c r="FR83"/>
      <c r="FS83"/>
      <c r="FT83"/>
      <c r="FU83"/>
      <c r="FV83"/>
      <c r="FW83"/>
      <c r="FX83"/>
      <c r="FY83"/>
      <c r="FZ83"/>
      <c r="GA83"/>
      <c r="GB83"/>
      <c r="GC83"/>
      <c r="GD83"/>
      <c r="GE83"/>
      <c r="GF83"/>
      <c r="GG83"/>
      <c r="GH83"/>
      <c r="GI83"/>
      <c r="GJ83"/>
      <c r="GK83"/>
      <c r="GL83"/>
      <c r="GM83"/>
      <c r="GN83"/>
      <c r="GO83"/>
      <c r="GP83"/>
      <c r="GQ83"/>
      <c r="GR83"/>
      <c r="GS83"/>
      <c r="GT83"/>
      <c r="GU83"/>
      <c r="GV83"/>
      <c r="GW83"/>
      <c r="GX83"/>
      <c r="GY83"/>
      <c r="GZ83"/>
      <c r="HA83"/>
      <c r="HB83"/>
      <c r="HC83"/>
      <c r="HD83"/>
      <c r="HE83"/>
      <c r="HF83"/>
      <c r="HG83"/>
      <c r="HH83"/>
      <c r="HI83"/>
      <c r="HJ83"/>
      <c r="HK83"/>
      <c r="HL83"/>
      <c r="HM83"/>
      <c r="HN83"/>
      <c r="HO83"/>
      <c r="HP83"/>
      <c r="HQ83"/>
      <c r="HR83"/>
      <c r="HS83"/>
      <c r="HT83"/>
    </row>
    <row r="84" spans="1:228" s="33" customFormat="1">
      <c r="A84" s="35" t="s">
        <v>99</v>
      </c>
      <c r="B84" s="81"/>
      <c r="C84" s="81"/>
      <c r="D84" s="81"/>
      <c r="E84" s="108"/>
      <c r="F84" s="81"/>
      <c r="G84" s="82">
        <v>9214.11</v>
      </c>
      <c r="H84" s="109"/>
      <c r="K84"/>
      <c r="L84"/>
      <c r="M84"/>
      <c r="N84"/>
      <c r="O84"/>
      <c r="P84"/>
      <c r="Q84"/>
      <c r="R84"/>
      <c r="S84"/>
      <c r="T84"/>
      <c r="U84"/>
      <c r="V84"/>
      <c r="W84"/>
      <c r="X84"/>
      <c r="Y84"/>
      <c r="Z84"/>
      <c r="AA84"/>
      <c r="AB84"/>
      <c r="AC84"/>
      <c r="AD84"/>
      <c r="AE84"/>
      <c r="AF84"/>
      <c r="AG84"/>
      <c r="AH84"/>
      <c r="AI84"/>
      <c r="AJ84"/>
      <c r="AK84"/>
      <c r="AL84"/>
      <c r="AM84"/>
      <c r="AN84"/>
      <c r="AO84"/>
      <c r="AP84"/>
      <c r="AQ84"/>
      <c r="AR84"/>
      <c r="AS84"/>
      <c r="AT84"/>
      <c r="AU84"/>
      <c r="AV84"/>
      <c r="AW84"/>
      <c r="AX84"/>
      <c r="AY84"/>
      <c r="AZ84"/>
      <c r="BA84"/>
      <c r="BB84"/>
      <c r="BC84"/>
      <c r="BD84"/>
      <c r="BE84"/>
      <c r="BF84"/>
      <c r="BG84"/>
      <c r="BH84"/>
      <c r="BI84"/>
      <c r="BJ84"/>
      <c r="BK84"/>
      <c r="BL84"/>
      <c r="BM84"/>
      <c r="BN84"/>
      <c r="BO84"/>
      <c r="BP84"/>
      <c r="BQ84"/>
      <c r="BR84"/>
      <c r="BS84"/>
      <c r="BT84"/>
      <c r="BU84"/>
      <c r="BV84"/>
      <c r="BW84"/>
      <c r="BX84"/>
      <c r="BY84"/>
      <c r="BZ84"/>
      <c r="CA84"/>
      <c r="CB84"/>
      <c r="CC84"/>
      <c r="CD84"/>
      <c r="CE84"/>
      <c r="CF84"/>
      <c r="CG84"/>
      <c r="CH84"/>
      <c r="CI84"/>
      <c r="CJ84"/>
      <c r="CK84"/>
      <c r="CL84"/>
      <c r="CM84"/>
      <c r="CN84"/>
      <c r="CO84"/>
      <c r="CP84"/>
      <c r="CQ84"/>
      <c r="CR84"/>
      <c r="CS84"/>
      <c r="CT84"/>
      <c r="CU84"/>
      <c r="CV84"/>
      <c r="CW84"/>
      <c r="CX84"/>
      <c r="CY84"/>
      <c r="CZ84"/>
      <c r="DA84"/>
      <c r="DB84"/>
      <c r="DC84"/>
      <c r="DD84"/>
      <c r="DE84"/>
      <c r="DF84"/>
      <c r="DG84"/>
      <c r="DH84"/>
      <c r="DI84"/>
      <c r="DJ84"/>
      <c r="DK84"/>
      <c r="DL84"/>
      <c r="DM84"/>
      <c r="DN84"/>
      <c r="DO84"/>
      <c r="DP84"/>
      <c r="DQ84"/>
      <c r="DR84"/>
      <c r="DS84"/>
      <c r="DT84"/>
      <c r="DU84"/>
      <c r="DV84"/>
      <c r="DW84"/>
      <c r="DX84"/>
      <c r="DY84"/>
      <c r="DZ84"/>
      <c r="EA84"/>
      <c r="EB84"/>
      <c r="EC84"/>
      <c r="ED84"/>
      <c r="EE84"/>
      <c r="EF84"/>
      <c r="EG84"/>
      <c r="EH84"/>
      <c r="EI84"/>
      <c r="EJ84"/>
      <c r="EK84"/>
      <c r="EL84"/>
      <c r="EM84"/>
      <c r="EN84"/>
      <c r="EO84"/>
      <c r="EP84"/>
      <c r="EQ84"/>
      <c r="ER84"/>
      <c r="ES84"/>
      <c r="ET84"/>
      <c r="EU84"/>
      <c r="EV84"/>
      <c r="EW84"/>
      <c r="EX84"/>
      <c r="EY84"/>
      <c r="EZ84"/>
      <c r="FA84"/>
      <c r="FB84"/>
      <c r="FC84"/>
      <c r="FD84"/>
      <c r="FE84"/>
      <c r="FF84"/>
      <c r="FG84"/>
      <c r="FH84"/>
      <c r="FI84"/>
      <c r="FJ84"/>
      <c r="FK84"/>
      <c r="FL84"/>
      <c r="FM84"/>
      <c r="FN84"/>
      <c r="FO84"/>
      <c r="FP84"/>
      <c r="FQ84"/>
      <c r="FR84"/>
      <c r="FS84"/>
      <c r="FT84"/>
      <c r="FU84"/>
      <c r="FV84"/>
      <c r="FW84"/>
      <c r="FX84"/>
      <c r="FY84"/>
      <c r="FZ84"/>
      <c r="GA84"/>
      <c r="GB84"/>
      <c r="GC84"/>
      <c r="GD84"/>
      <c r="GE84"/>
      <c r="GF84"/>
      <c r="GG84"/>
      <c r="GH84"/>
      <c r="GI84"/>
      <c r="GJ84"/>
      <c r="GK84"/>
      <c r="GL84"/>
      <c r="GM84"/>
      <c r="GN84"/>
      <c r="GO84"/>
      <c r="GP84"/>
      <c r="GQ84"/>
      <c r="GR84"/>
      <c r="GS84"/>
      <c r="GT84"/>
      <c r="GU84"/>
      <c r="GV84"/>
      <c r="GW84"/>
      <c r="GX84"/>
      <c r="GY84"/>
      <c r="GZ84"/>
      <c r="HA84"/>
      <c r="HB84"/>
      <c r="HC84"/>
      <c r="HD84"/>
      <c r="HE84"/>
      <c r="HF84"/>
      <c r="HG84"/>
      <c r="HH84"/>
      <c r="HI84"/>
      <c r="HJ84"/>
      <c r="HK84"/>
      <c r="HL84"/>
      <c r="HM84"/>
      <c r="HN84"/>
      <c r="HO84"/>
      <c r="HP84"/>
      <c r="HQ84"/>
      <c r="HR84"/>
      <c r="HS84"/>
      <c r="HT84"/>
    </row>
    <row r="85" spans="1:228" s="33" customFormat="1">
      <c r="A85" s="77">
        <v>20.14</v>
      </c>
      <c r="B85" s="47" t="s">
        <v>136</v>
      </c>
      <c r="C85" s="64">
        <v>27</v>
      </c>
      <c r="D85" s="64">
        <v>1418</v>
      </c>
      <c r="E85" s="48" t="s">
        <v>123</v>
      </c>
      <c r="F85" s="64">
        <v>20824</v>
      </c>
      <c r="G85" s="70">
        <v>661.64</v>
      </c>
      <c r="H85" s="136" t="s">
        <v>124</v>
      </c>
      <c r="K85"/>
      <c r="L85"/>
      <c r="M85"/>
      <c r="N85"/>
      <c r="O85"/>
      <c r="P85"/>
      <c r="Q85"/>
      <c r="R85"/>
      <c r="S85"/>
      <c r="T85"/>
      <c r="U85"/>
      <c r="V85"/>
      <c r="W85"/>
      <c r="X85"/>
      <c r="Y85"/>
      <c r="Z85"/>
      <c r="AA85"/>
      <c r="AB85"/>
      <c r="AC85"/>
      <c r="AD85"/>
      <c r="AE85"/>
      <c r="AF85"/>
      <c r="AG85"/>
      <c r="AH85"/>
      <c r="AI85"/>
      <c r="AJ85"/>
      <c r="AK85"/>
      <c r="AL85"/>
      <c r="AM85"/>
      <c r="AN85"/>
      <c r="AO85"/>
      <c r="AP85"/>
      <c r="AQ85"/>
      <c r="AR85"/>
      <c r="AS85"/>
      <c r="AT85"/>
      <c r="AU85"/>
      <c r="AV85"/>
      <c r="AW85"/>
      <c r="AX85"/>
      <c r="AY85"/>
      <c r="AZ85"/>
      <c r="BA85"/>
      <c r="BB85"/>
      <c r="BC85"/>
      <c r="BD85"/>
      <c r="BE85"/>
      <c r="BF85"/>
      <c r="BG85"/>
      <c r="BH85"/>
      <c r="BI85"/>
      <c r="BJ85"/>
      <c r="BK85"/>
      <c r="BL85"/>
      <c r="BM85"/>
      <c r="BN85"/>
      <c r="BO85"/>
      <c r="BP85"/>
      <c r="BQ85"/>
      <c r="BR85"/>
      <c r="BS85"/>
      <c r="BT85"/>
      <c r="BU85"/>
      <c r="BV85"/>
      <c r="BW85"/>
      <c r="BX85"/>
      <c r="BY85"/>
      <c r="BZ85"/>
      <c r="CA85"/>
      <c r="CB85"/>
      <c r="CC85"/>
      <c r="CD85"/>
      <c r="CE85"/>
      <c r="CF85"/>
      <c r="CG85"/>
      <c r="CH85"/>
      <c r="CI85"/>
      <c r="CJ85"/>
      <c r="CK85"/>
      <c r="CL85"/>
      <c r="CM85"/>
      <c r="CN85"/>
      <c r="CO85"/>
      <c r="CP85"/>
      <c r="CQ85"/>
      <c r="CR85"/>
      <c r="CS85"/>
      <c r="CT85"/>
      <c r="CU85"/>
      <c r="CV85"/>
      <c r="CW85"/>
      <c r="CX85"/>
      <c r="CY85"/>
      <c r="CZ85"/>
      <c r="DA85"/>
      <c r="DB85"/>
      <c r="DC85"/>
      <c r="DD85"/>
      <c r="DE85"/>
      <c r="DF85"/>
      <c r="DG85"/>
      <c r="DH85"/>
      <c r="DI85"/>
      <c r="DJ85"/>
      <c r="DK85"/>
      <c r="DL85"/>
      <c r="DM85"/>
      <c r="DN85"/>
      <c r="DO85"/>
      <c r="DP85"/>
      <c r="DQ85"/>
      <c r="DR85"/>
      <c r="DS85"/>
      <c r="DT85"/>
      <c r="DU85"/>
      <c r="DV85"/>
      <c r="DW85"/>
      <c r="DX85"/>
      <c r="DY85"/>
      <c r="DZ85"/>
      <c r="EA85"/>
      <c r="EB85"/>
      <c r="EC85"/>
      <c r="ED85"/>
      <c r="EE85"/>
      <c r="EF85"/>
      <c r="EG85"/>
      <c r="EH85"/>
      <c r="EI85"/>
      <c r="EJ85"/>
      <c r="EK85"/>
      <c r="EL85"/>
      <c r="EM85"/>
      <c r="EN85"/>
      <c r="EO85"/>
      <c r="EP85"/>
      <c r="EQ85"/>
      <c r="ER85"/>
      <c r="ES85"/>
      <c r="ET85"/>
      <c r="EU85"/>
      <c r="EV85"/>
      <c r="EW85"/>
      <c r="EX85"/>
      <c r="EY85"/>
      <c r="EZ85"/>
      <c r="FA85"/>
      <c r="FB85"/>
      <c r="FC85"/>
      <c r="FD85"/>
      <c r="FE85"/>
      <c r="FF85"/>
      <c r="FG85"/>
      <c r="FH85"/>
      <c r="FI85"/>
      <c r="FJ85"/>
      <c r="FK85"/>
      <c r="FL85"/>
      <c r="FM85"/>
      <c r="FN85"/>
      <c r="FO85"/>
      <c r="FP85"/>
      <c r="FQ85"/>
      <c r="FR85"/>
      <c r="FS85"/>
      <c r="FT85"/>
      <c r="FU85"/>
      <c r="FV85"/>
      <c r="FW85"/>
      <c r="FX85"/>
      <c r="FY85"/>
      <c r="FZ85"/>
      <c r="GA85"/>
      <c r="GB85"/>
      <c r="GC85"/>
      <c r="GD85"/>
      <c r="GE85"/>
      <c r="GF85"/>
      <c r="GG85"/>
      <c r="GH85"/>
      <c r="GI85"/>
      <c r="GJ85"/>
      <c r="GK85"/>
      <c r="GL85"/>
      <c r="GM85"/>
      <c r="GN85"/>
      <c r="GO85"/>
      <c r="GP85"/>
      <c r="GQ85"/>
      <c r="GR85"/>
      <c r="GS85"/>
      <c r="GT85"/>
      <c r="GU85"/>
      <c r="GV85"/>
      <c r="GW85"/>
      <c r="GX85"/>
      <c r="GY85"/>
      <c r="GZ85"/>
      <c r="HA85"/>
      <c r="HB85"/>
      <c r="HC85"/>
      <c r="HD85"/>
      <c r="HE85"/>
      <c r="HF85"/>
      <c r="HG85"/>
      <c r="HH85"/>
      <c r="HI85"/>
      <c r="HJ85"/>
      <c r="HK85"/>
      <c r="HL85"/>
      <c r="HM85"/>
      <c r="HN85"/>
      <c r="HO85"/>
      <c r="HP85"/>
      <c r="HQ85"/>
      <c r="HR85"/>
      <c r="HS85"/>
      <c r="HT85"/>
    </row>
    <row r="86" spans="1:228" s="33" customFormat="1">
      <c r="A86" s="132"/>
      <c r="B86" s="47" t="s">
        <v>136</v>
      </c>
      <c r="C86" s="76">
        <v>27</v>
      </c>
      <c r="D86" s="76">
        <v>1423</v>
      </c>
      <c r="E86" s="73" t="s">
        <v>88</v>
      </c>
      <c r="F86" s="76">
        <v>556784</v>
      </c>
      <c r="G86" s="117">
        <v>1034.56</v>
      </c>
      <c r="H86" s="136" t="s">
        <v>166</v>
      </c>
      <c r="K86"/>
      <c r="L86"/>
      <c r="M86"/>
      <c r="N86"/>
      <c r="O86"/>
      <c r="P86"/>
      <c r="Q86"/>
      <c r="R86"/>
      <c r="S86"/>
      <c r="T86"/>
      <c r="U86"/>
      <c r="V86"/>
      <c r="W86"/>
      <c r="X86"/>
      <c r="Y86"/>
      <c r="Z86"/>
      <c r="AA86"/>
      <c r="AB86"/>
      <c r="AC86"/>
      <c r="AD86"/>
      <c r="AE86"/>
      <c r="AF86"/>
      <c r="AG86"/>
      <c r="AH86"/>
      <c r="AI86"/>
      <c r="AJ86"/>
      <c r="AK86"/>
      <c r="AL86"/>
      <c r="AM86"/>
      <c r="AN86"/>
      <c r="AO86"/>
      <c r="AP86"/>
      <c r="AQ86"/>
      <c r="AR86"/>
      <c r="AS86"/>
      <c r="AT86"/>
      <c r="AU86"/>
      <c r="AV86"/>
      <c r="AW86"/>
      <c r="AX86"/>
      <c r="AY86"/>
      <c r="AZ86"/>
      <c r="BA86"/>
      <c r="BB86"/>
      <c r="BC86"/>
      <c r="BD86"/>
      <c r="BE86"/>
      <c r="BF86"/>
      <c r="BG86"/>
      <c r="BH86"/>
      <c r="BI86"/>
      <c r="BJ86"/>
      <c r="BK86"/>
      <c r="BL86"/>
      <c r="BM86"/>
      <c r="BN86"/>
      <c r="BO86"/>
      <c r="BP86"/>
      <c r="BQ86"/>
      <c r="BR86"/>
      <c r="BS86"/>
      <c r="BT86"/>
      <c r="BU86"/>
      <c r="BV86"/>
      <c r="BW86"/>
      <c r="BX86"/>
      <c r="BY86"/>
      <c r="BZ86"/>
      <c r="CA86"/>
      <c r="CB86"/>
      <c r="CC86"/>
      <c r="CD86"/>
      <c r="CE86"/>
      <c r="CF86"/>
      <c r="CG86"/>
      <c r="CH86"/>
      <c r="CI86"/>
      <c r="CJ86"/>
      <c r="CK86"/>
      <c r="CL86"/>
      <c r="CM86"/>
      <c r="CN86"/>
      <c r="CO86"/>
      <c r="CP86"/>
      <c r="CQ86"/>
      <c r="CR86"/>
      <c r="CS86"/>
      <c r="CT86"/>
      <c r="CU86"/>
      <c r="CV86"/>
      <c r="CW86"/>
      <c r="CX86"/>
      <c r="CY86"/>
      <c r="CZ86"/>
      <c r="DA86"/>
      <c r="DB86"/>
      <c r="DC86"/>
      <c r="DD86"/>
      <c r="DE86"/>
      <c r="DF86"/>
      <c r="DG86"/>
      <c r="DH86"/>
      <c r="DI86"/>
      <c r="DJ86"/>
      <c r="DK86"/>
      <c r="DL86"/>
      <c r="DM86"/>
      <c r="DN86"/>
      <c r="DO86"/>
      <c r="DP86"/>
      <c r="DQ86"/>
      <c r="DR86"/>
      <c r="DS86"/>
      <c r="DT86"/>
      <c r="DU86"/>
      <c r="DV86"/>
      <c r="DW86"/>
      <c r="DX86"/>
      <c r="DY86"/>
      <c r="DZ86"/>
      <c r="EA86"/>
      <c r="EB86"/>
      <c r="EC86"/>
      <c r="ED86"/>
      <c r="EE86"/>
      <c r="EF86"/>
      <c r="EG86"/>
      <c r="EH86"/>
      <c r="EI86"/>
      <c r="EJ86"/>
      <c r="EK86"/>
      <c r="EL86"/>
      <c r="EM86"/>
      <c r="EN86"/>
      <c r="EO86"/>
      <c r="EP86"/>
      <c r="EQ86"/>
      <c r="ER86"/>
      <c r="ES86"/>
      <c r="ET86"/>
      <c r="EU86"/>
      <c r="EV86"/>
      <c r="EW86"/>
      <c r="EX86"/>
      <c r="EY86"/>
      <c r="EZ86"/>
      <c r="FA86"/>
      <c r="FB86"/>
      <c r="FC86"/>
      <c r="FD86"/>
      <c r="FE86"/>
      <c r="FF86"/>
      <c r="FG86"/>
      <c r="FH86"/>
      <c r="FI86"/>
      <c r="FJ86"/>
      <c r="FK86"/>
      <c r="FL86"/>
      <c r="FM86"/>
      <c r="FN86"/>
      <c r="FO86"/>
      <c r="FP86"/>
      <c r="FQ86"/>
      <c r="FR86"/>
      <c r="FS86"/>
      <c r="FT86"/>
      <c r="FU86"/>
      <c r="FV86"/>
      <c r="FW86"/>
      <c r="FX86"/>
      <c r="FY86"/>
      <c r="FZ86"/>
      <c r="GA86"/>
      <c r="GB86"/>
      <c r="GC86"/>
      <c r="GD86"/>
      <c r="GE86"/>
      <c r="GF86"/>
      <c r="GG86"/>
      <c r="GH86"/>
      <c r="GI86"/>
      <c r="GJ86"/>
      <c r="GK86"/>
      <c r="GL86"/>
      <c r="GM86"/>
      <c r="GN86"/>
      <c r="GO86"/>
      <c r="GP86"/>
      <c r="GQ86"/>
      <c r="GR86"/>
      <c r="GS86"/>
      <c r="GT86"/>
      <c r="GU86"/>
      <c r="GV86"/>
      <c r="GW86"/>
      <c r="GX86"/>
      <c r="GY86"/>
      <c r="GZ86"/>
      <c r="HA86"/>
      <c r="HB86"/>
      <c r="HC86"/>
      <c r="HD86"/>
      <c r="HE86"/>
      <c r="HF86"/>
      <c r="HG86"/>
      <c r="HH86"/>
      <c r="HI86"/>
      <c r="HJ86"/>
      <c r="HK86"/>
      <c r="HL86"/>
      <c r="HM86"/>
      <c r="HN86"/>
      <c r="HO86"/>
      <c r="HP86"/>
      <c r="HQ86"/>
      <c r="HR86"/>
      <c r="HS86"/>
      <c r="HT86"/>
    </row>
    <row r="87" spans="1:228" s="33" customFormat="1">
      <c r="A87" s="132"/>
      <c r="B87" s="78" t="s">
        <v>136</v>
      </c>
      <c r="C87" s="76">
        <v>27</v>
      </c>
      <c r="D87" s="76">
        <v>1419</v>
      </c>
      <c r="E87" s="73" t="s">
        <v>88</v>
      </c>
      <c r="F87" s="76">
        <v>553593</v>
      </c>
      <c r="G87" s="117">
        <v>819.68</v>
      </c>
      <c r="H87" s="136" t="s">
        <v>167</v>
      </c>
      <c r="K87"/>
      <c r="L87"/>
      <c r="M87"/>
      <c r="N87"/>
      <c r="O87"/>
      <c r="P87"/>
      <c r="Q87"/>
      <c r="R87"/>
      <c r="S87"/>
      <c r="T87"/>
      <c r="U87"/>
      <c r="V87"/>
      <c r="W87"/>
      <c r="X87"/>
      <c r="Y87"/>
      <c r="Z87"/>
      <c r="AA87"/>
      <c r="AB87"/>
      <c r="AC87"/>
      <c r="AD87"/>
      <c r="AE87"/>
      <c r="AF87"/>
      <c r="AG87"/>
      <c r="AH87"/>
      <c r="AI87"/>
      <c r="AJ87"/>
      <c r="AK87"/>
      <c r="AL87"/>
      <c r="AM87"/>
      <c r="AN87"/>
      <c r="AO87"/>
      <c r="AP87"/>
      <c r="AQ87"/>
      <c r="AR87"/>
      <c r="AS87"/>
      <c r="AT87"/>
      <c r="AU87"/>
      <c r="AV87"/>
      <c r="AW87"/>
      <c r="AX87"/>
      <c r="AY87"/>
      <c r="AZ87"/>
      <c r="BA87"/>
      <c r="BB87"/>
      <c r="BC87"/>
      <c r="BD87"/>
      <c r="BE87"/>
      <c r="BF87"/>
      <c r="BG87"/>
      <c r="BH87"/>
      <c r="BI87"/>
      <c r="BJ87"/>
      <c r="BK87"/>
      <c r="BL87"/>
      <c r="BM87"/>
      <c r="BN87"/>
      <c r="BO87"/>
      <c r="BP87"/>
      <c r="BQ87"/>
      <c r="BR87"/>
      <c r="BS87"/>
      <c r="BT87"/>
      <c r="BU87"/>
      <c r="BV87"/>
      <c r="BW87"/>
      <c r="BX87"/>
      <c r="BY87"/>
      <c r="BZ87"/>
      <c r="CA87"/>
      <c r="CB87"/>
      <c r="CC87"/>
      <c r="CD87"/>
      <c r="CE87"/>
      <c r="CF87"/>
      <c r="CG87"/>
      <c r="CH87"/>
      <c r="CI87"/>
      <c r="CJ87"/>
      <c r="CK87"/>
      <c r="CL87"/>
      <c r="CM87"/>
      <c r="CN87"/>
      <c r="CO87"/>
      <c r="CP87"/>
      <c r="CQ87"/>
      <c r="CR87"/>
      <c r="CS87"/>
      <c r="CT87"/>
      <c r="CU87"/>
      <c r="CV87"/>
      <c r="CW87"/>
      <c r="CX87"/>
      <c r="CY87"/>
      <c r="CZ87"/>
      <c r="DA87"/>
      <c r="DB87"/>
      <c r="DC87"/>
      <c r="DD87"/>
      <c r="DE87"/>
      <c r="DF87"/>
      <c r="DG87"/>
      <c r="DH87"/>
      <c r="DI87"/>
      <c r="DJ87"/>
      <c r="DK87"/>
      <c r="DL87"/>
      <c r="DM87"/>
      <c r="DN87"/>
      <c r="DO87"/>
      <c r="DP87"/>
      <c r="DQ87"/>
      <c r="DR87"/>
      <c r="DS87"/>
      <c r="DT87"/>
      <c r="DU87"/>
      <c r="DV87"/>
      <c r="DW87"/>
      <c r="DX87"/>
      <c r="DY87"/>
      <c r="DZ87"/>
      <c r="EA87"/>
      <c r="EB87"/>
      <c r="EC87"/>
      <c r="ED87"/>
      <c r="EE87"/>
      <c r="EF87"/>
      <c r="EG87"/>
      <c r="EH87"/>
      <c r="EI87"/>
      <c r="EJ87"/>
      <c r="EK87"/>
      <c r="EL87"/>
      <c r="EM87"/>
      <c r="EN87"/>
      <c r="EO87"/>
      <c r="EP87"/>
      <c r="EQ87"/>
      <c r="ER87"/>
      <c r="ES87"/>
      <c r="ET87"/>
      <c r="EU87"/>
      <c r="EV87"/>
      <c r="EW87"/>
      <c r="EX87"/>
      <c r="EY87"/>
      <c r="EZ87"/>
      <c r="FA87"/>
      <c r="FB87"/>
      <c r="FC87"/>
      <c r="FD87"/>
      <c r="FE87"/>
      <c r="FF87"/>
      <c r="FG87"/>
      <c r="FH87"/>
      <c r="FI87"/>
      <c r="FJ87"/>
      <c r="FK87"/>
      <c r="FL87"/>
      <c r="FM87"/>
      <c r="FN87"/>
      <c r="FO87"/>
      <c r="FP87"/>
      <c r="FQ87"/>
      <c r="FR87"/>
      <c r="FS87"/>
      <c r="FT87"/>
      <c r="FU87"/>
      <c r="FV87"/>
      <c r="FW87"/>
      <c r="FX87"/>
      <c r="FY87"/>
      <c r="FZ87"/>
      <c r="GA87"/>
      <c r="GB87"/>
      <c r="GC87"/>
      <c r="GD87"/>
      <c r="GE87"/>
      <c r="GF87"/>
      <c r="GG87"/>
      <c r="GH87"/>
      <c r="GI87"/>
      <c r="GJ87"/>
      <c r="GK87"/>
      <c r="GL87"/>
      <c r="GM87"/>
      <c r="GN87"/>
      <c r="GO87"/>
      <c r="GP87"/>
      <c r="GQ87"/>
      <c r="GR87"/>
      <c r="GS87"/>
      <c r="GT87"/>
      <c r="GU87"/>
      <c r="GV87"/>
      <c r="GW87"/>
      <c r="GX87"/>
      <c r="GY87"/>
      <c r="GZ87"/>
      <c r="HA87"/>
      <c r="HB87"/>
      <c r="HC87"/>
      <c r="HD87"/>
      <c r="HE87"/>
      <c r="HF87"/>
      <c r="HG87"/>
      <c r="HH87"/>
      <c r="HI87"/>
      <c r="HJ87"/>
      <c r="HK87"/>
      <c r="HL87"/>
      <c r="HM87"/>
      <c r="HN87"/>
      <c r="HO87"/>
      <c r="HP87"/>
      <c r="HQ87"/>
      <c r="HR87"/>
      <c r="HS87"/>
      <c r="HT87"/>
    </row>
    <row r="88" spans="1:228" s="33" customFormat="1">
      <c r="A88" s="132"/>
      <c r="B88" s="78" t="s">
        <v>136</v>
      </c>
      <c r="C88" s="76">
        <v>27</v>
      </c>
      <c r="D88" s="76">
        <v>1424</v>
      </c>
      <c r="E88" s="73" t="s">
        <v>88</v>
      </c>
      <c r="F88" s="76">
        <v>558058</v>
      </c>
      <c r="G88" s="117">
        <v>1908.57</v>
      </c>
      <c r="H88" s="136" t="s">
        <v>168</v>
      </c>
      <c r="K88"/>
      <c r="L88"/>
      <c r="M88"/>
      <c r="N88"/>
      <c r="O88"/>
      <c r="P88"/>
      <c r="Q88"/>
      <c r="R88"/>
      <c r="S88"/>
      <c r="T88"/>
      <c r="U88"/>
      <c r="V88"/>
      <c r="W88"/>
      <c r="X88"/>
      <c r="Y88"/>
      <c r="Z88"/>
      <c r="AA88"/>
      <c r="AB88"/>
      <c r="AC88"/>
      <c r="AD88"/>
      <c r="AE88"/>
      <c r="AF88"/>
      <c r="AG88"/>
      <c r="AH88"/>
      <c r="AI88"/>
      <c r="AJ88"/>
      <c r="AK88"/>
      <c r="AL88"/>
      <c r="AM88"/>
      <c r="AN88"/>
      <c r="AO88"/>
      <c r="AP88"/>
      <c r="AQ88"/>
      <c r="AR88"/>
      <c r="AS88"/>
      <c r="AT88"/>
      <c r="AU88"/>
      <c r="AV88"/>
      <c r="AW88"/>
      <c r="AX88"/>
      <c r="AY88"/>
      <c r="AZ88"/>
      <c r="BA88"/>
      <c r="BB88"/>
      <c r="BC88"/>
      <c r="BD88"/>
      <c r="BE88"/>
      <c r="BF88"/>
      <c r="BG88"/>
      <c r="BH88"/>
      <c r="BI88"/>
      <c r="BJ88"/>
      <c r="BK88"/>
      <c r="BL88"/>
      <c r="BM88"/>
      <c r="BN88"/>
      <c r="BO88"/>
      <c r="BP88"/>
      <c r="BQ88"/>
      <c r="BR88"/>
      <c r="BS88"/>
      <c r="BT88"/>
      <c r="BU88"/>
      <c r="BV88"/>
      <c r="BW88"/>
      <c r="BX88"/>
      <c r="BY88"/>
      <c r="BZ88"/>
      <c r="CA88"/>
      <c r="CB88"/>
      <c r="CC88"/>
      <c r="CD88"/>
      <c r="CE88"/>
      <c r="CF88"/>
      <c r="CG88"/>
      <c r="CH88"/>
      <c r="CI88"/>
      <c r="CJ88"/>
      <c r="CK88"/>
      <c r="CL88"/>
      <c r="CM88"/>
      <c r="CN88"/>
      <c r="CO88"/>
      <c r="CP88"/>
      <c r="CQ88"/>
      <c r="CR88"/>
      <c r="CS88"/>
      <c r="CT88"/>
      <c r="CU88"/>
      <c r="CV88"/>
      <c r="CW88"/>
      <c r="CX88"/>
      <c r="CY88"/>
      <c r="CZ88"/>
      <c r="DA88"/>
      <c r="DB88"/>
      <c r="DC88"/>
      <c r="DD88"/>
      <c r="DE88"/>
      <c r="DF88"/>
      <c r="DG88"/>
      <c r="DH88"/>
      <c r="DI88"/>
      <c r="DJ88"/>
      <c r="DK88"/>
      <c r="DL88"/>
      <c r="DM88"/>
      <c r="DN88"/>
      <c r="DO88"/>
      <c r="DP88"/>
      <c r="DQ88"/>
      <c r="DR88"/>
      <c r="DS88"/>
      <c r="DT88"/>
      <c r="DU88"/>
      <c r="DV88"/>
      <c r="DW88"/>
      <c r="DX88"/>
      <c r="DY88"/>
      <c r="DZ88"/>
      <c r="EA88"/>
      <c r="EB88"/>
      <c r="EC88"/>
      <c r="ED88"/>
      <c r="EE88"/>
      <c r="EF88"/>
      <c r="EG88"/>
      <c r="EH88"/>
      <c r="EI88"/>
      <c r="EJ88"/>
      <c r="EK88"/>
      <c r="EL88"/>
      <c r="EM88"/>
      <c r="EN88"/>
      <c r="EO88"/>
      <c r="EP88"/>
      <c r="EQ88"/>
      <c r="ER88"/>
      <c r="ES88"/>
      <c r="ET88"/>
      <c r="EU88"/>
      <c r="EV88"/>
      <c r="EW88"/>
      <c r="EX88"/>
      <c r="EY88"/>
      <c r="EZ88"/>
      <c r="FA88"/>
      <c r="FB88"/>
      <c r="FC88"/>
      <c r="FD88"/>
      <c r="FE88"/>
      <c r="FF88"/>
      <c r="FG88"/>
      <c r="FH88"/>
      <c r="FI88"/>
      <c r="FJ88"/>
      <c r="FK88"/>
      <c r="FL88"/>
      <c r="FM88"/>
      <c r="FN88"/>
      <c r="FO88"/>
      <c r="FP88"/>
      <c r="FQ88"/>
      <c r="FR88"/>
      <c r="FS88"/>
      <c r="FT88"/>
      <c r="FU88"/>
      <c r="FV88"/>
      <c r="FW88"/>
      <c r="FX88"/>
      <c r="FY88"/>
      <c r="FZ88"/>
      <c r="GA88"/>
      <c r="GB88"/>
      <c r="GC88"/>
      <c r="GD88"/>
      <c r="GE88"/>
      <c r="GF88"/>
      <c r="GG88"/>
      <c r="GH88"/>
      <c r="GI88"/>
      <c r="GJ88"/>
      <c r="GK88"/>
      <c r="GL88"/>
      <c r="GM88"/>
      <c r="GN88"/>
      <c r="GO88"/>
      <c r="GP88"/>
      <c r="GQ88"/>
      <c r="GR88"/>
      <c r="GS88"/>
      <c r="GT88"/>
      <c r="GU88"/>
      <c r="GV88"/>
      <c r="GW88"/>
      <c r="GX88"/>
      <c r="GY88"/>
      <c r="GZ88"/>
      <c r="HA88"/>
      <c r="HB88"/>
      <c r="HC88"/>
      <c r="HD88"/>
      <c r="HE88"/>
      <c r="HF88"/>
      <c r="HG88"/>
      <c r="HH88"/>
      <c r="HI88"/>
      <c r="HJ88"/>
      <c r="HK88"/>
      <c r="HL88"/>
      <c r="HM88"/>
      <c r="HN88"/>
      <c r="HO88"/>
      <c r="HP88"/>
      <c r="HQ88"/>
      <c r="HR88"/>
      <c r="HS88"/>
      <c r="HT88"/>
    </row>
    <row r="89" spans="1:228" s="33" customFormat="1" ht="13.5" thickBot="1">
      <c r="A89" s="23" t="s">
        <v>91</v>
      </c>
      <c r="B89" s="83"/>
      <c r="C89" s="83"/>
      <c r="D89" s="83"/>
      <c r="E89" s="84"/>
      <c r="F89" s="83"/>
      <c r="G89" s="85">
        <f>SUM(G84:G88)</f>
        <v>13638.56</v>
      </c>
      <c r="H89" s="86"/>
      <c r="K89"/>
      <c r="L89"/>
      <c r="M89"/>
      <c r="N89"/>
      <c r="O89"/>
      <c r="P89"/>
      <c r="Q89"/>
      <c r="R89"/>
      <c r="S89"/>
      <c r="T89"/>
      <c r="U89"/>
      <c r="V89"/>
      <c r="W89"/>
      <c r="X89"/>
      <c r="Y89"/>
      <c r="Z89"/>
      <c r="AA89"/>
      <c r="AB89"/>
      <c r="AC89"/>
      <c r="AD89"/>
      <c r="AE89"/>
      <c r="AF89"/>
      <c r="AG89"/>
      <c r="AH89"/>
      <c r="AI89"/>
      <c r="AJ89"/>
      <c r="AK89"/>
      <c r="AL89"/>
      <c r="AM89"/>
      <c r="AN89"/>
      <c r="AO89"/>
      <c r="AP89"/>
      <c r="AQ89"/>
      <c r="AR89"/>
      <c r="AS89"/>
      <c r="AT89"/>
      <c r="AU89"/>
      <c r="AV89"/>
      <c r="AW89"/>
      <c r="AX89"/>
      <c r="AY89"/>
      <c r="AZ89"/>
      <c r="BA89"/>
      <c r="BB89"/>
      <c r="BC89"/>
      <c r="BD89"/>
      <c r="BE89"/>
      <c r="BF89"/>
      <c r="BG89"/>
      <c r="BH89"/>
      <c r="BI89"/>
      <c r="BJ89"/>
      <c r="BK89"/>
      <c r="BL89"/>
      <c r="BM89"/>
      <c r="BN89"/>
      <c r="BO89"/>
      <c r="BP89"/>
      <c r="BQ89"/>
      <c r="BR89"/>
      <c r="BS89"/>
      <c r="BT89"/>
      <c r="BU89"/>
      <c r="BV89"/>
      <c r="BW89"/>
      <c r="BX89"/>
      <c r="BY89"/>
      <c r="BZ89"/>
      <c r="CA89"/>
      <c r="CB89"/>
      <c r="CC89"/>
      <c r="CD89"/>
      <c r="CE89"/>
      <c r="CF89"/>
      <c r="CG89"/>
      <c r="CH89"/>
      <c r="CI89"/>
      <c r="CJ89"/>
      <c r="CK89"/>
      <c r="CL89"/>
      <c r="CM89"/>
      <c r="CN89"/>
      <c r="CO89"/>
      <c r="CP89"/>
      <c r="CQ89"/>
      <c r="CR89"/>
      <c r="CS89"/>
      <c r="CT89"/>
      <c r="CU89"/>
      <c r="CV89"/>
      <c r="CW89"/>
      <c r="CX89"/>
      <c r="CY89"/>
      <c r="CZ89"/>
      <c r="DA89"/>
      <c r="DB89"/>
      <c r="DC89"/>
      <c r="DD89"/>
      <c r="DE89"/>
      <c r="DF89"/>
      <c r="DG89"/>
      <c r="DH89"/>
      <c r="DI89"/>
      <c r="DJ89"/>
      <c r="DK89"/>
      <c r="DL89"/>
      <c r="DM89"/>
      <c r="DN89"/>
      <c r="DO89"/>
      <c r="DP89"/>
      <c r="DQ89"/>
      <c r="DR89"/>
      <c r="DS89"/>
      <c r="DT89"/>
      <c r="DU89"/>
      <c r="DV89"/>
      <c r="DW89"/>
      <c r="DX89"/>
      <c r="DY89"/>
      <c r="DZ89"/>
      <c r="EA89"/>
      <c r="EB89"/>
      <c r="EC89"/>
      <c r="ED89"/>
      <c r="EE89"/>
      <c r="EF89"/>
      <c r="EG89"/>
      <c r="EH89"/>
      <c r="EI89"/>
      <c r="EJ89"/>
      <c r="EK89"/>
      <c r="EL89"/>
      <c r="EM89"/>
      <c r="EN89"/>
      <c r="EO89"/>
      <c r="EP89"/>
      <c r="EQ89"/>
      <c r="ER89"/>
      <c r="ES89"/>
      <c r="ET89"/>
      <c r="EU89"/>
      <c r="EV89"/>
      <c r="EW89"/>
      <c r="EX89"/>
      <c r="EY89"/>
      <c r="EZ89"/>
      <c r="FA89"/>
      <c r="FB89"/>
      <c r="FC89"/>
      <c r="FD89"/>
      <c r="FE89"/>
      <c r="FF89"/>
      <c r="FG89"/>
      <c r="FH89"/>
      <c r="FI89"/>
      <c r="FJ89"/>
      <c r="FK89"/>
      <c r="FL89"/>
      <c r="FM89"/>
      <c r="FN89"/>
      <c r="FO89"/>
      <c r="FP89"/>
      <c r="FQ89"/>
      <c r="FR89"/>
      <c r="FS89"/>
      <c r="FT89"/>
      <c r="FU89"/>
      <c r="FV89"/>
      <c r="FW89"/>
      <c r="FX89"/>
      <c r="FY89"/>
      <c r="FZ89"/>
      <c r="GA89"/>
      <c r="GB89"/>
      <c r="GC89"/>
      <c r="GD89"/>
      <c r="GE89"/>
      <c r="GF89"/>
      <c r="GG89"/>
      <c r="GH89"/>
      <c r="GI89"/>
      <c r="GJ89"/>
      <c r="GK89"/>
      <c r="GL89"/>
      <c r="GM89"/>
      <c r="GN89"/>
      <c r="GO89"/>
      <c r="GP89"/>
      <c r="GQ89"/>
      <c r="GR89"/>
      <c r="GS89"/>
      <c r="GT89"/>
      <c r="GU89"/>
      <c r="GV89"/>
      <c r="GW89"/>
      <c r="GX89"/>
      <c r="GY89"/>
      <c r="GZ89"/>
      <c r="HA89"/>
      <c r="HB89"/>
      <c r="HC89"/>
      <c r="HD89"/>
      <c r="HE89"/>
      <c r="HF89"/>
      <c r="HG89"/>
      <c r="HH89"/>
      <c r="HI89"/>
      <c r="HJ89"/>
      <c r="HK89"/>
      <c r="HL89"/>
      <c r="HM89"/>
      <c r="HN89"/>
      <c r="HO89"/>
      <c r="HP89"/>
      <c r="HQ89"/>
      <c r="HR89"/>
      <c r="HS89"/>
      <c r="HT89"/>
    </row>
    <row r="90" spans="1:228" s="33" customFormat="1">
      <c r="A90" s="144" t="s">
        <v>132</v>
      </c>
      <c r="B90" s="81"/>
      <c r="C90" s="81"/>
      <c r="D90" s="81"/>
      <c r="E90" s="108"/>
      <c r="F90" s="81"/>
      <c r="G90" s="82">
        <v>259.56</v>
      </c>
      <c r="H90" s="109"/>
      <c r="K90"/>
      <c r="L90"/>
      <c r="M90"/>
      <c r="N90"/>
      <c r="O90"/>
      <c r="P90"/>
      <c r="Q90"/>
      <c r="R90"/>
      <c r="S90"/>
      <c r="T90"/>
      <c r="U90"/>
      <c r="V90"/>
      <c r="W90"/>
      <c r="X90"/>
      <c r="Y90"/>
      <c r="Z90"/>
      <c r="AA90"/>
      <c r="AB90"/>
      <c r="AC90"/>
      <c r="AD90"/>
      <c r="AE90"/>
      <c r="AF90"/>
      <c r="AG90"/>
      <c r="AH90"/>
      <c r="AI90"/>
      <c r="AJ90"/>
      <c r="AK90"/>
      <c r="AL90"/>
      <c r="AM90"/>
      <c r="AN90"/>
      <c r="AO90"/>
      <c r="AP90"/>
      <c r="AQ90"/>
      <c r="AR90"/>
      <c r="AS90"/>
      <c r="AT90"/>
      <c r="AU90"/>
      <c r="AV90"/>
      <c r="AW90"/>
      <c r="AX90"/>
      <c r="AY90"/>
      <c r="AZ90"/>
      <c r="BA90"/>
      <c r="BB90"/>
      <c r="BC90"/>
      <c r="BD90"/>
      <c r="BE90"/>
      <c r="BF90"/>
      <c r="BG90"/>
      <c r="BH90"/>
      <c r="BI90"/>
      <c r="BJ90"/>
      <c r="BK90"/>
      <c r="BL90"/>
      <c r="BM90"/>
      <c r="BN90"/>
      <c r="BO90"/>
      <c r="BP90"/>
      <c r="BQ90"/>
      <c r="BR90"/>
      <c r="BS90"/>
      <c r="BT90"/>
      <c r="BU90"/>
      <c r="BV90"/>
      <c r="BW90"/>
      <c r="BX90"/>
      <c r="BY90"/>
      <c r="BZ90"/>
      <c r="CA90"/>
      <c r="CB90"/>
      <c r="CC90"/>
      <c r="CD90"/>
      <c r="CE90"/>
      <c r="CF90"/>
      <c r="CG90"/>
      <c r="CH90"/>
      <c r="CI90"/>
      <c r="CJ90"/>
      <c r="CK90"/>
      <c r="CL90"/>
      <c r="CM90"/>
      <c r="CN90"/>
      <c r="CO90"/>
      <c r="CP90"/>
      <c r="CQ90"/>
      <c r="CR90"/>
      <c r="CS90"/>
      <c r="CT90"/>
      <c r="CU90"/>
      <c r="CV90"/>
      <c r="CW90"/>
      <c r="CX90"/>
      <c r="CY90"/>
      <c r="CZ90"/>
      <c r="DA90"/>
      <c r="DB90"/>
      <c r="DC90"/>
      <c r="DD90"/>
      <c r="DE90"/>
      <c r="DF90"/>
      <c r="DG90"/>
      <c r="DH90"/>
      <c r="DI90"/>
      <c r="DJ90"/>
      <c r="DK90"/>
      <c r="DL90"/>
      <c r="DM90"/>
      <c r="DN90"/>
      <c r="DO90"/>
      <c r="DP90"/>
      <c r="DQ90"/>
      <c r="DR90"/>
      <c r="DS90"/>
      <c r="DT90"/>
      <c r="DU90"/>
      <c r="DV90"/>
      <c r="DW90"/>
      <c r="DX90"/>
      <c r="DY90"/>
      <c r="DZ90"/>
      <c r="EA90"/>
      <c r="EB90"/>
      <c r="EC90"/>
      <c r="ED90"/>
      <c r="EE90"/>
      <c r="EF90"/>
      <c r="EG90"/>
      <c r="EH90"/>
      <c r="EI90"/>
      <c r="EJ90"/>
      <c r="EK90"/>
      <c r="EL90"/>
      <c r="EM90"/>
      <c r="EN90"/>
      <c r="EO90"/>
      <c r="EP90"/>
      <c r="EQ90"/>
      <c r="ER90"/>
      <c r="ES90"/>
      <c r="ET90"/>
      <c r="EU90"/>
      <c r="EV90"/>
      <c r="EW90"/>
      <c r="EX90"/>
      <c r="EY90"/>
      <c r="EZ90"/>
      <c r="FA90"/>
      <c r="FB90"/>
      <c r="FC90"/>
      <c r="FD90"/>
      <c r="FE90"/>
      <c r="FF90"/>
      <c r="FG90"/>
      <c r="FH90"/>
      <c r="FI90"/>
      <c r="FJ90"/>
      <c r="FK90"/>
      <c r="FL90"/>
      <c r="FM90"/>
      <c r="FN90"/>
      <c r="FO90"/>
      <c r="FP90"/>
      <c r="FQ90"/>
      <c r="FR90"/>
      <c r="FS90"/>
      <c r="FT90"/>
      <c r="FU90"/>
      <c r="FV90"/>
      <c r="FW90"/>
      <c r="FX90"/>
      <c r="FY90"/>
      <c r="FZ90"/>
      <c r="GA90"/>
      <c r="GB90"/>
      <c r="GC90"/>
      <c r="GD90"/>
      <c r="GE90"/>
      <c r="GF90"/>
      <c r="GG90"/>
      <c r="GH90"/>
      <c r="GI90"/>
      <c r="GJ90"/>
      <c r="GK90"/>
      <c r="GL90"/>
      <c r="GM90"/>
      <c r="GN90"/>
      <c r="GO90"/>
      <c r="GP90"/>
      <c r="GQ90"/>
      <c r="GR90"/>
      <c r="GS90"/>
      <c r="GT90"/>
      <c r="GU90"/>
      <c r="GV90"/>
      <c r="GW90"/>
      <c r="GX90"/>
      <c r="GY90"/>
      <c r="GZ90"/>
      <c r="HA90"/>
      <c r="HB90"/>
      <c r="HC90"/>
      <c r="HD90"/>
      <c r="HE90"/>
      <c r="HF90"/>
      <c r="HG90"/>
      <c r="HH90"/>
      <c r="HI90"/>
      <c r="HJ90"/>
      <c r="HK90"/>
      <c r="HL90"/>
      <c r="HM90"/>
      <c r="HN90"/>
      <c r="HO90"/>
      <c r="HP90"/>
      <c r="HQ90"/>
      <c r="HR90"/>
      <c r="HS90"/>
      <c r="HT90"/>
    </row>
    <row r="91" spans="1:228" s="33" customFormat="1">
      <c r="A91" s="35" t="s">
        <v>125</v>
      </c>
      <c r="B91" s="36"/>
      <c r="C91" s="81"/>
      <c r="D91" s="81"/>
      <c r="E91" s="35"/>
      <c r="F91" s="81"/>
      <c r="G91" s="82"/>
      <c r="H91" s="130"/>
      <c r="K91"/>
      <c r="L91"/>
      <c r="M91"/>
      <c r="N91"/>
      <c r="O91"/>
      <c r="P91"/>
      <c r="Q91"/>
      <c r="R91"/>
      <c r="S91"/>
      <c r="T91"/>
      <c r="U91"/>
      <c r="V91"/>
      <c r="W91"/>
      <c r="X91"/>
      <c r="Y91"/>
      <c r="Z91"/>
      <c r="AA91"/>
      <c r="AB91"/>
      <c r="AC91"/>
      <c r="AD91"/>
      <c r="AE91"/>
      <c r="AF91"/>
      <c r="AG91"/>
      <c r="AH91"/>
      <c r="AI91"/>
      <c r="AJ91"/>
      <c r="AK91"/>
      <c r="AL91"/>
      <c r="AM91"/>
      <c r="AN91"/>
      <c r="AO91"/>
      <c r="AP91"/>
      <c r="AQ91"/>
      <c r="AR91"/>
      <c r="AS91"/>
      <c r="AT91"/>
      <c r="AU91"/>
      <c r="AV91"/>
      <c r="AW91"/>
      <c r="AX91"/>
      <c r="AY91"/>
      <c r="AZ91"/>
      <c r="BA91"/>
      <c r="BB91"/>
      <c r="BC91"/>
      <c r="BD91"/>
      <c r="BE91"/>
      <c r="BF91"/>
      <c r="BG91"/>
      <c r="BH91"/>
      <c r="BI91"/>
      <c r="BJ91"/>
      <c r="BK91"/>
      <c r="BL91"/>
      <c r="BM91"/>
      <c r="BN91"/>
      <c r="BO91"/>
      <c r="BP91"/>
      <c r="BQ91"/>
      <c r="BR91"/>
      <c r="BS91"/>
      <c r="BT91"/>
      <c r="BU91"/>
      <c r="BV91"/>
      <c r="BW91"/>
      <c r="BX91"/>
      <c r="BY91"/>
      <c r="BZ91"/>
      <c r="CA91"/>
      <c r="CB91"/>
      <c r="CC91"/>
      <c r="CD91"/>
      <c r="CE91"/>
      <c r="CF91"/>
      <c r="CG91"/>
      <c r="CH91"/>
      <c r="CI91"/>
      <c r="CJ91"/>
      <c r="CK91"/>
      <c r="CL91"/>
      <c r="CM91"/>
      <c r="CN91"/>
      <c r="CO91"/>
      <c r="CP91"/>
      <c r="CQ91"/>
      <c r="CR91"/>
      <c r="CS91"/>
      <c r="CT91"/>
      <c r="CU91"/>
      <c r="CV91"/>
      <c r="CW91"/>
      <c r="CX91"/>
      <c r="CY91"/>
      <c r="CZ91"/>
      <c r="DA91"/>
      <c r="DB91"/>
      <c r="DC91"/>
      <c r="DD91"/>
      <c r="DE91"/>
      <c r="DF91"/>
      <c r="DG91"/>
      <c r="DH91"/>
      <c r="DI91"/>
      <c r="DJ91"/>
      <c r="DK91"/>
      <c r="DL91"/>
      <c r="DM91"/>
      <c r="DN91"/>
      <c r="DO91"/>
      <c r="DP91"/>
      <c r="DQ91"/>
      <c r="DR91"/>
      <c r="DS91"/>
      <c r="DT91"/>
      <c r="DU91"/>
      <c r="DV91"/>
      <c r="DW91"/>
      <c r="DX91"/>
      <c r="DY91"/>
      <c r="DZ91"/>
      <c r="EA91"/>
      <c r="EB91"/>
      <c r="EC91"/>
      <c r="ED91"/>
      <c r="EE91"/>
      <c r="EF91"/>
      <c r="EG91"/>
      <c r="EH91"/>
      <c r="EI91"/>
      <c r="EJ91"/>
      <c r="EK91"/>
      <c r="EL91"/>
      <c r="EM91"/>
      <c r="EN91"/>
      <c r="EO91"/>
      <c r="EP91"/>
      <c r="EQ91"/>
      <c r="ER91"/>
      <c r="ES91"/>
      <c r="ET91"/>
      <c r="EU91"/>
      <c r="EV91"/>
      <c r="EW91"/>
      <c r="EX91"/>
      <c r="EY91"/>
      <c r="EZ91"/>
      <c r="FA91"/>
      <c r="FB91"/>
      <c r="FC91"/>
      <c r="FD91"/>
      <c r="FE91"/>
      <c r="FF91"/>
      <c r="FG91"/>
      <c r="FH91"/>
      <c r="FI91"/>
      <c r="FJ91"/>
      <c r="FK91"/>
      <c r="FL91"/>
      <c r="FM91"/>
      <c r="FN91"/>
      <c r="FO91"/>
      <c r="FP91"/>
      <c r="FQ91"/>
      <c r="FR91"/>
      <c r="FS91"/>
      <c r="FT91"/>
      <c r="FU91"/>
      <c r="FV91"/>
      <c r="FW91"/>
      <c r="FX91"/>
      <c r="FY91"/>
      <c r="FZ91"/>
      <c r="GA91"/>
      <c r="GB91"/>
      <c r="GC91"/>
      <c r="GD91"/>
      <c r="GE91"/>
      <c r="GF91"/>
      <c r="GG91"/>
      <c r="GH91"/>
      <c r="GI91"/>
      <c r="GJ91"/>
      <c r="GK91"/>
      <c r="GL91"/>
      <c r="GM91"/>
      <c r="GN91"/>
      <c r="GO91"/>
      <c r="GP91"/>
      <c r="GQ91"/>
      <c r="GR91"/>
      <c r="GS91"/>
      <c r="GT91"/>
      <c r="GU91"/>
      <c r="GV91"/>
      <c r="GW91"/>
      <c r="GX91"/>
      <c r="GY91"/>
      <c r="GZ91"/>
      <c r="HA91"/>
      <c r="HB91"/>
      <c r="HC91"/>
      <c r="HD91"/>
      <c r="HE91"/>
      <c r="HF91"/>
      <c r="HG91"/>
      <c r="HH91"/>
      <c r="HI91"/>
      <c r="HJ91"/>
      <c r="HK91"/>
      <c r="HL91"/>
      <c r="HM91"/>
      <c r="HN91"/>
      <c r="HO91"/>
      <c r="HP91"/>
      <c r="HQ91"/>
      <c r="HR91"/>
      <c r="HS91"/>
      <c r="HT91"/>
    </row>
    <row r="92" spans="1:228" s="33" customFormat="1" ht="13.5" thickBot="1">
      <c r="A92" s="23" t="s">
        <v>126</v>
      </c>
      <c r="B92" s="83"/>
      <c r="C92" s="83"/>
      <c r="D92" s="83"/>
      <c r="E92" s="84"/>
      <c r="F92" s="83"/>
      <c r="G92" s="85">
        <f>SUM(G90:G91)</f>
        <v>259.56</v>
      </c>
      <c r="H92" s="86"/>
      <c r="K92"/>
      <c r="L92"/>
      <c r="M92"/>
      <c r="N92"/>
      <c r="O92"/>
      <c r="P92"/>
      <c r="Q92"/>
      <c r="R92"/>
      <c r="S92"/>
      <c r="T92"/>
      <c r="U92"/>
      <c r="V92"/>
      <c r="W92"/>
      <c r="X92"/>
      <c r="Y92"/>
      <c r="Z92"/>
      <c r="AA92"/>
      <c r="AB92"/>
      <c r="AC92"/>
      <c r="AD92"/>
      <c r="AE92"/>
      <c r="AF92"/>
      <c r="AG92"/>
      <c r="AH92"/>
      <c r="AI92"/>
      <c r="AJ92"/>
      <c r="AK92"/>
      <c r="AL92"/>
      <c r="AM92"/>
      <c r="AN92"/>
      <c r="AO92"/>
      <c r="AP92"/>
      <c r="AQ92"/>
      <c r="AR92"/>
      <c r="AS92"/>
      <c r="AT92"/>
      <c r="AU92"/>
      <c r="AV92"/>
      <c r="AW92"/>
      <c r="AX92"/>
      <c r="AY92"/>
      <c r="AZ92"/>
      <c r="BA92"/>
      <c r="BB92"/>
      <c r="BC92"/>
      <c r="BD92"/>
      <c r="BE92"/>
      <c r="BF92"/>
      <c r="BG92"/>
      <c r="BH92"/>
      <c r="BI92"/>
      <c r="BJ92"/>
      <c r="BK92"/>
      <c r="BL92"/>
      <c r="BM92"/>
      <c r="BN92"/>
      <c r="BO92"/>
      <c r="BP92"/>
      <c r="BQ92"/>
      <c r="BR92"/>
      <c r="BS92"/>
      <c r="BT92"/>
      <c r="BU92"/>
      <c r="BV92"/>
      <c r="BW92"/>
      <c r="BX92"/>
      <c r="BY92"/>
      <c r="BZ92"/>
      <c r="CA92"/>
      <c r="CB92"/>
      <c r="CC92"/>
      <c r="CD92"/>
      <c r="CE92"/>
      <c r="CF92"/>
      <c r="CG92"/>
      <c r="CH92"/>
      <c r="CI92"/>
      <c r="CJ92"/>
      <c r="CK92"/>
      <c r="CL92"/>
      <c r="CM92"/>
      <c r="CN92"/>
      <c r="CO92"/>
      <c r="CP92"/>
      <c r="CQ92"/>
      <c r="CR92"/>
      <c r="CS92"/>
      <c r="CT92"/>
      <c r="CU92"/>
      <c r="CV92"/>
      <c r="CW92"/>
      <c r="CX92"/>
      <c r="CY92"/>
      <c r="CZ92"/>
      <c r="DA92"/>
      <c r="DB92"/>
      <c r="DC92"/>
      <c r="DD92"/>
      <c r="DE92"/>
      <c r="DF92"/>
      <c r="DG92"/>
      <c r="DH92"/>
      <c r="DI92"/>
      <c r="DJ92"/>
      <c r="DK92"/>
      <c r="DL92"/>
      <c r="DM92"/>
      <c r="DN92"/>
      <c r="DO92"/>
      <c r="DP92"/>
      <c r="DQ92"/>
      <c r="DR92"/>
      <c r="DS92"/>
      <c r="DT92"/>
      <c r="DU92"/>
      <c r="DV92"/>
      <c r="DW92"/>
      <c r="DX92"/>
      <c r="DY92"/>
      <c r="DZ92"/>
      <c r="EA92"/>
      <c r="EB92"/>
      <c r="EC92"/>
      <c r="ED92"/>
      <c r="EE92"/>
      <c r="EF92"/>
      <c r="EG92"/>
      <c r="EH92"/>
      <c r="EI92"/>
      <c r="EJ92"/>
      <c r="EK92"/>
      <c r="EL92"/>
      <c r="EM92"/>
      <c r="EN92"/>
      <c r="EO92"/>
      <c r="EP92"/>
      <c r="EQ92"/>
      <c r="ER92"/>
      <c r="ES92"/>
      <c r="ET92"/>
      <c r="EU92"/>
      <c r="EV92"/>
      <c r="EW92"/>
      <c r="EX92"/>
      <c r="EY92"/>
      <c r="EZ92"/>
      <c r="FA92"/>
      <c r="FB92"/>
      <c r="FC92"/>
      <c r="FD92"/>
      <c r="FE92"/>
      <c r="FF92"/>
      <c r="FG92"/>
      <c r="FH92"/>
      <c r="FI92"/>
      <c r="FJ92"/>
      <c r="FK92"/>
      <c r="FL92"/>
      <c r="FM92"/>
      <c r="FN92"/>
      <c r="FO92"/>
      <c r="FP92"/>
      <c r="FQ92"/>
      <c r="FR92"/>
      <c r="FS92"/>
      <c r="FT92"/>
      <c r="FU92"/>
      <c r="FV92"/>
      <c r="FW92"/>
      <c r="FX92"/>
      <c r="FY92"/>
      <c r="FZ92"/>
      <c r="GA92"/>
      <c r="GB92"/>
      <c r="GC92"/>
      <c r="GD92"/>
      <c r="GE92"/>
      <c r="GF92"/>
      <c r="GG92"/>
      <c r="GH92"/>
      <c r="GI92"/>
      <c r="GJ92"/>
      <c r="GK92"/>
      <c r="GL92"/>
      <c r="GM92"/>
      <c r="GN92"/>
      <c r="GO92"/>
      <c r="GP92"/>
      <c r="GQ92"/>
      <c r="GR92"/>
      <c r="GS92"/>
      <c r="GT92"/>
      <c r="GU92"/>
      <c r="GV92"/>
      <c r="GW92"/>
      <c r="GX92"/>
      <c r="GY92"/>
      <c r="GZ92"/>
      <c r="HA92"/>
      <c r="HB92"/>
      <c r="HC92"/>
      <c r="HD92"/>
      <c r="HE92"/>
      <c r="HF92"/>
      <c r="HG92"/>
      <c r="HH92"/>
      <c r="HI92"/>
      <c r="HJ92"/>
      <c r="HK92"/>
      <c r="HL92"/>
      <c r="HM92"/>
      <c r="HN92"/>
      <c r="HO92"/>
      <c r="HP92"/>
      <c r="HQ92"/>
      <c r="HR92"/>
      <c r="HS92"/>
      <c r="HT92"/>
    </row>
    <row r="93" spans="1:228" s="33" customFormat="1">
      <c r="A93" s="99" t="s">
        <v>82</v>
      </c>
      <c r="B93" s="81"/>
      <c r="C93" s="81"/>
      <c r="D93" s="81"/>
      <c r="E93" s="108"/>
      <c r="F93" s="81"/>
      <c r="G93" s="82">
        <v>6503.23</v>
      </c>
      <c r="H93" s="109"/>
      <c r="K93"/>
      <c r="L93"/>
      <c r="M93"/>
      <c r="N93"/>
      <c r="O93"/>
      <c r="P93"/>
      <c r="Q93"/>
      <c r="R93"/>
      <c r="S93"/>
      <c r="T93"/>
      <c r="U93"/>
      <c r="V93"/>
      <c r="W93"/>
      <c r="X93"/>
      <c r="Y93"/>
      <c r="Z93"/>
      <c r="AA93"/>
      <c r="AB93"/>
      <c r="AC93"/>
      <c r="AD93"/>
      <c r="AE93"/>
      <c r="AF93"/>
      <c r="AG93"/>
      <c r="AH93"/>
      <c r="AI93"/>
      <c r="AJ93"/>
      <c r="AK93"/>
      <c r="AL93"/>
      <c r="AM93"/>
      <c r="AN93"/>
      <c r="AO93"/>
      <c r="AP93"/>
      <c r="AQ93"/>
      <c r="AR93"/>
      <c r="AS93"/>
      <c r="AT93"/>
      <c r="AU93"/>
      <c r="AV93"/>
      <c r="AW93"/>
      <c r="AX93"/>
      <c r="AY93"/>
      <c r="AZ93"/>
      <c r="BA93"/>
      <c r="BB93"/>
      <c r="BC93"/>
      <c r="BD93"/>
      <c r="BE93"/>
      <c r="BF93"/>
      <c r="BG93"/>
      <c r="BH93"/>
      <c r="BI93"/>
      <c r="BJ93"/>
      <c r="BK93"/>
      <c r="BL93"/>
      <c r="BM93"/>
      <c r="BN93"/>
      <c r="BO93"/>
      <c r="BP93"/>
      <c r="BQ93"/>
      <c r="BR93"/>
      <c r="BS93"/>
      <c r="BT93"/>
      <c r="BU93"/>
      <c r="BV93"/>
      <c r="BW93"/>
      <c r="BX93"/>
      <c r="BY93"/>
      <c r="BZ93"/>
      <c r="CA93"/>
      <c r="CB93"/>
      <c r="CC93"/>
      <c r="CD93"/>
      <c r="CE93"/>
      <c r="CF93"/>
      <c r="CG93"/>
      <c r="CH93"/>
      <c r="CI93"/>
      <c r="CJ93"/>
      <c r="CK93"/>
      <c r="CL93"/>
      <c r="CM93"/>
      <c r="CN93"/>
      <c r="CO93"/>
      <c r="CP93"/>
      <c r="CQ93"/>
      <c r="CR93"/>
      <c r="CS93"/>
      <c r="CT93"/>
      <c r="CU93"/>
      <c r="CV93"/>
      <c r="CW93"/>
      <c r="CX93"/>
      <c r="CY93"/>
      <c r="CZ93"/>
      <c r="DA93"/>
      <c r="DB93"/>
      <c r="DC93"/>
      <c r="DD93"/>
      <c r="DE93"/>
      <c r="DF93"/>
      <c r="DG93"/>
      <c r="DH93"/>
      <c r="DI93"/>
      <c r="DJ93"/>
      <c r="DK93"/>
      <c r="DL93"/>
      <c r="DM93"/>
      <c r="DN93"/>
      <c r="DO93"/>
      <c r="DP93"/>
      <c r="DQ93"/>
      <c r="DR93"/>
      <c r="DS93"/>
      <c r="DT93"/>
      <c r="DU93"/>
      <c r="DV93"/>
      <c r="DW93"/>
      <c r="DX93"/>
      <c r="DY93"/>
      <c r="DZ93"/>
      <c r="EA93"/>
      <c r="EB93"/>
      <c r="EC93"/>
      <c r="ED93"/>
      <c r="EE93"/>
      <c r="EF93"/>
      <c r="EG93"/>
      <c r="EH93"/>
      <c r="EI93"/>
      <c r="EJ93"/>
      <c r="EK93"/>
      <c r="EL93"/>
      <c r="EM93"/>
      <c r="EN93"/>
      <c r="EO93"/>
      <c r="EP93"/>
      <c r="EQ93"/>
      <c r="ER93"/>
      <c r="ES93"/>
      <c r="ET93"/>
      <c r="EU93"/>
      <c r="EV93"/>
      <c r="EW93"/>
      <c r="EX93"/>
      <c r="EY93"/>
      <c r="EZ93"/>
      <c r="FA93"/>
      <c r="FB93"/>
      <c r="FC93"/>
      <c r="FD93"/>
      <c r="FE93"/>
      <c r="FF93"/>
      <c r="FG93"/>
      <c r="FH93"/>
      <c r="FI93"/>
      <c r="FJ93"/>
      <c r="FK93"/>
      <c r="FL93"/>
      <c r="FM93"/>
      <c r="FN93"/>
      <c r="FO93"/>
      <c r="FP93"/>
      <c r="FQ93"/>
      <c r="FR93"/>
      <c r="FS93"/>
      <c r="FT93"/>
      <c r="FU93"/>
      <c r="FV93"/>
      <c r="FW93"/>
      <c r="FX93"/>
      <c r="FY93"/>
      <c r="FZ93"/>
      <c r="GA93"/>
      <c r="GB93"/>
      <c r="GC93"/>
      <c r="GD93"/>
      <c r="GE93"/>
      <c r="GF93"/>
      <c r="GG93"/>
      <c r="GH93"/>
      <c r="GI93"/>
      <c r="GJ93"/>
      <c r="GK93"/>
      <c r="GL93"/>
      <c r="GM93"/>
      <c r="GN93"/>
      <c r="GO93"/>
      <c r="GP93"/>
      <c r="GQ93"/>
      <c r="GR93"/>
      <c r="GS93"/>
      <c r="GT93"/>
      <c r="GU93"/>
      <c r="GV93"/>
      <c r="GW93"/>
      <c r="GX93"/>
      <c r="GY93"/>
      <c r="GZ93"/>
      <c r="HA93"/>
      <c r="HB93"/>
      <c r="HC93"/>
      <c r="HD93"/>
      <c r="HE93"/>
      <c r="HF93"/>
      <c r="HG93"/>
      <c r="HH93"/>
      <c r="HI93"/>
      <c r="HJ93"/>
      <c r="HK93"/>
      <c r="HL93"/>
      <c r="HM93"/>
      <c r="HN93"/>
      <c r="HO93"/>
      <c r="HP93"/>
      <c r="HQ93"/>
      <c r="HR93"/>
      <c r="HS93"/>
      <c r="HT93"/>
    </row>
    <row r="94" spans="1:228" s="33" customFormat="1">
      <c r="A94" s="48" t="s">
        <v>68</v>
      </c>
      <c r="B94" s="47" t="s">
        <v>136</v>
      </c>
      <c r="C94" s="64">
        <v>20</v>
      </c>
      <c r="D94" s="64">
        <v>1406</v>
      </c>
      <c r="E94" s="48" t="s">
        <v>169</v>
      </c>
      <c r="F94" s="64"/>
      <c r="G94" s="70">
        <v>728.5</v>
      </c>
      <c r="H94" s="115" t="s">
        <v>170</v>
      </c>
      <c r="K94"/>
      <c r="L94"/>
      <c r="M94"/>
      <c r="N94"/>
      <c r="O94"/>
      <c r="P94"/>
      <c r="Q94"/>
      <c r="R94"/>
      <c r="S94"/>
      <c r="T94"/>
      <c r="U94"/>
      <c r="V94"/>
      <c r="W94"/>
      <c r="X94"/>
      <c r="Y94"/>
      <c r="Z94"/>
      <c r="AA94"/>
      <c r="AB94"/>
      <c r="AC94"/>
      <c r="AD94"/>
      <c r="AE94"/>
      <c r="AF94"/>
      <c r="AG94"/>
      <c r="AH94"/>
      <c r="AI94"/>
      <c r="AJ94"/>
      <c r="AK94"/>
      <c r="AL94"/>
      <c r="AM94"/>
      <c r="AN94"/>
      <c r="AO94"/>
      <c r="AP94"/>
      <c r="AQ94"/>
      <c r="AR94"/>
      <c r="AS94"/>
      <c r="AT94"/>
      <c r="AU94"/>
      <c r="AV94"/>
      <c r="AW94"/>
      <c r="AX94"/>
      <c r="AY94"/>
      <c r="AZ94"/>
      <c r="BA94"/>
      <c r="BB94"/>
      <c r="BC94"/>
      <c r="BD94"/>
      <c r="BE94"/>
      <c r="BF94"/>
      <c r="BG94"/>
      <c r="BH94"/>
      <c r="BI94"/>
      <c r="BJ94"/>
      <c r="BK94"/>
      <c r="BL94"/>
      <c r="BM94"/>
      <c r="BN94"/>
      <c r="BO94"/>
      <c r="BP94"/>
      <c r="BQ94"/>
      <c r="BR94"/>
      <c r="BS94"/>
      <c r="BT94"/>
      <c r="BU94"/>
      <c r="BV94"/>
      <c r="BW94"/>
      <c r="BX94"/>
      <c r="BY94"/>
      <c r="BZ94"/>
      <c r="CA94"/>
      <c r="CB94"/>
      <c r="CC94"/>
      <c r="CD94"/>
      <c r="CE94"/>
      <c r="CF94"/>
      <c r="CG94"/>
      <c r="CH94"/>
      <c r="CI94"/>
      <c r="CJ94"/>
      <c r="CK94"/>
      <c r="CL94"/>
      <c r="CM94"/>
      <c r="CN94"/>
      <c r="CO94"/>
      <c r="CP94"/>
      <c r="CQ94"/>
      <c r="CR94"/>
      <c r="CS94"/>
      <c r="CT94"/>
      <c r="CU94"/>
      <c r="CV94"/>
      <c r="CW94"/>
      <c r="CX94"/>
      <c r="CY94"/>
      <c r="CZ94"/>
      <c r="DA94"/>
      <c r="DB94"/>
      <c r="DC94"/>
      <c r="DD94"/>
      <c r="DE94"/>
      <c r="DF94"/>
      <c r="DG94"/>
      <c r="DH94"/>
      <c r="DI94"/>
      <c r="DJ94"/>
      <c r="DK94"/>
      <c r="DL94"/>
      <c r="DM94"/>
      <c r="DN94"/>
      <c r="DO94"/>
      <c r="DP94"/>
      <c r="DQ94"/>
      <c r="DR94"/>
      <c r="DS94"/>
      <c r="DT94"/>
      <c r="DU94"/>
      <c r="DV94"/>
      <c r="DW94"/>
      <c r="DX94"/>
      <c r="DY94"/>
      <c r="DZ94"/>
      <c r="EA94"/>
      <c r="EB94"/>
      <c r="EC94"/>
      <c r="ED94"/>
      <c r="EE94"/>
      <c r="EF94"/>
      <c r="EG94"/>
      <c r="EH94"/>
      <c r="EI94"/>
      <c r="EJ94"/>
      <c r="EK94"/>
      <c r="EL94"/>
      <c r="EM94"/>
      <c r="EN94"/>
      <c r="EO94"/>
      <c r="EP94"/>
      <c r="EQ94"/>
      <c r="ER94"/>
      <c r="ES94"/>
      <c r="ET94"/>
      <c r="EU94"/>
      <c r="EV94"/>
      <c r="EW94"/>
      <c r="EX94"/>
      <c r="EY94"/>
      <c r="EZ94"/>
      <c r="FA94"/>
      <c r="FB94"/>
      <c r="FC94"/>
      <c r="FD94"/>
      <c r="FE94"/>
      <c r="FF94"/>
      <c r="FG94"/>
      <c r="FH94"/>
      <c r="FI94"/>
      <c r="FJ94"/>
      <c r="FK94"/>
      <c r="FL94"/>
      <c r="FM94"/>
      <c r="FN94"/>
      <c r="FO94"/>
      <c r="FP94"/>
      <c r="FQ94"/>
      <c r="FR94"/>
      <c r="FS94"/>
      <c r="FT94"/>
      <c r="FU94"/>
      <c r="FV94"/>
      <c r="FW94"/>
      <c r="FX94"/>
      <c r="FY94"/>
      <c r="FZ94"/>
      <c r="GA94"/>
      <c r="GB94"/>
      <c r="GC94"/>
      <c r="GD94"/>
      <c r="GE94"/>
      <c r="GF94"/>
      <c r="GG94"/>
      <c r="GH94"/>
      <c r="GI94"/>
      <c r="GJ94"/>
      <c r="GK94"/>
      <c r="GL94"/>
      <c r="GM94"/>
      <c r="GN94"/>
      <c r="GO94"/>
      <c r="GP94"/>
      <c r="GQ94"/>
      <c r="GR94"/>
      <c r="GS94"/>
      <c r="GT94"/>
      <c r="GU94"/>
      <c r="GV94"/>
      <c r="GW94"/>
      <c r="GX94"/>
      <c r="GY94"/>
      <c r="GZ94"/>
      <c r="HA94"/>
      <c r="HB94"/>
      <c r="HC94"/>
      <c r="HD94"/>
      <c r="HE94"/>
      <c r="HF94"/>
      <c r="HG94"/>
      <c r="HH94"/>
      <c r="HI94"/>
      <c r="HJ94"/>
      <c r="HK94"/>
      <c r="HL94"/>
      <c r="HM94"/>
      <c r="HN94"/>
      <c r="HO94"/>
      <c r="HP94"/>
      <c r="HQ94"/>
      <c r="HR94"/>
      <c r="HS94"/>
      <c r="HT94"/>
    </row>
    <row r="95" spans="1:228" s="33" customFormat="1" ht="13.5" thickBot="1">
      <c r="A95" s="122" t="s">
        <v>69</v>
      </c>
      <c r="B95" s="83"/>
      <c r="C95" s="83"/>
      <c r="D95" s="83"/>
      <c r="E95" s="84"/>
      <c r="F95" s="83"/>
      <c r="G95" s="85">
        <f>SUM(G93:G94)</f>
        <v>7231.73</v>
      </c>
      <c r="H95" s="86"/>
      <c r="K95"/>
      <c r="L95"/>
      <c r="M95"/>
      <c r="N95"/>
      <c r="O95"/>
      <c r="P95"/>
      <c r="Q95"/>
      <c r="R95"/>
      <c r="S95"/>
      <c r="T95"/>
      <c r="U95"/>
      <c r="V95"/>
      <c r="W95"/>
      <c r="X95"/>
      <c r="Y95"/>
      <c r="Z95"/>
      <c r="AA95"/>
      <c r="AB95"/>
      <c r="AC95"/>
      <c r="AD95"/>
      <c r="AE95"/>
      <c r="AF95"/>
      <c r="AG95"/>
      <c r="AH95"/>
      <c r="AI95"/>
      <c r="AJ95"/>
      <c r="AK95"/>
      <c r="AL95"/>
      <c r="AM95"/>
      <c r="AN95"/>
      <c r="AO95"/>
      <c r="AP95"/>
      <c r="AQ95"/>
      <c r="AR95"/>
      <c r="AS95"/>
      <c r="AT95"/>
      <c r="AU95"/>
      <c r="AV95"/>
      <c r="AW95"/>
      <c r="AX95"/>
      <c r="AY95"/>
      <c r="AZ95"/>
      <c r="BA95"/>
      <c r="BB95"/>
      <c r="BC95"/>
      <c r="BD95"/>
      <c r="BE95"/>
      <c r="BF95"/>
      <c r="BG95"/>
      <c r="BH95"/>
      <c r="BI95"/>
      <c r="BJ95"/>
      <c r="BK95"/>
      <c r="BL95"/>
      <c r="BM95"/>
      <c r="BN95"/>
      <c r="BO95"/>
      <c r="BP95"/>
      <c r="BQ95"/>
      <c r="BR95"/>
      <c r="BS95"/>
      <c r="BT95"/>
      <c r="BU95"/>
      <c r="BV95"/>
      <c r="BW95"/>
      <c r="BX95"/>
      <c r="BY95"/>
      <c r="BZ95"/>
      <c r="CA95"/>
      <c r="CB95"/>
      <c r="CC95"/>
      <c r="CD95"/>
      <c r="CE95"/>
      <c r="CF95"/>
      <c r="CG95"/>
      <c r="CH95"/>
      <c r="CI95"/>
      <c r="CJ95"/>
      <c r="CK95"/>
      <c r="CL95"/>
      <c r="CM95"/>
      <c r="CN95"/>
      <c r="CO95"/>
      <c r="CP95"/>
      <c r="CQ95"/>
      <c r="CR95"/>
      <c r="CS95"/>
      <c r="CT95"/>
      <c r="CU95"/>
      <c r="CV95"/>
      <c r="CW95"/>
      <c r="CX95"/>
      <c r="CY95"/>
      <c r="CZ95"/>
      <c r="DA95"/>
      <c r="DB95"/>
      <c r="DC95"/>
      <c r="DD95"/>
      <c r="DE95"/>
      <c r="DF95"/>
      <c r="DG95"/>
      <c r="DH95"/>
      <c r="DI95"/>
      <c r="DJ95"/>
      <c r="DK95"/>
      <c r="DL95"/>
      <c r="DM95"/>
      <c r="DN95"/>
      <c r="DO95"/>
      <c r="DP95"/>
      <c r="DQ95"/>
      <c r="DR95"/>
      <c r="DS95"/>
      <c r="DT95"/>
      <c r="DU95"/>
      <c r="DV95"/>
      <c r="DW95"/>
      <c r="DX95"/>
      <c r="DY95"/>
      <c r="DZ95"/>
      <c r="EA95"/>
      <c r="EB95"/>
      <c r="EC95"/>
      <c r="ED95"/>
      <c r="EE95"/>
      <c r="EF95"/>
      <c r="EG95"/>
      <c r="EH95"/>
      <c r="EI95"/>
      <c r="EJ95"/>
      <c r="EK95"/>
      <c r="EL95"/>
      <c r="EM95"/>
      <c r="EN95"/>
      <c r="EO95"/>
      <c r="EP95"/>
      <c r="EQ95"/>
      <c r="ER95"/>
      <c r="ES95"/>
      <c r="ET95"/>
      <c r="EU95"/>
      <c r="EV95"/>
      <c r="EW95"/>
      <c r="EX95"/>
      <c r="EY95"/>
      <c r="EZ95"/>
      <c r="FA95"/>
      <c r="FB95"/>
      <c r="FC95"/>
      <c r="FD95"/>
      <c r="FE95"/>
      <c r="FF95"/>
      <c r="FG95"/>
      <c r="FH95"/>
      <c r="FI95"/>
      <c r="FJ95"/>
      <c r="FK95"/>
      <c r="FL95"/>
      <c r="FM95"/>
      <c r="FN95"/>
      <c r="FO95"/>
      <c r="FP95"/>
      <c r="FQ95"/>
      <c r="FR95"/>
      <c r="FS95"/>
      <c r="FT95"/>
      <c r="FU95"/>
      <c r="FV95"/>
      <c r="FW95"/>
      <c r="FX95"/>
      <c r="FY95"/>
      <c r="FZ95"/>
      <c r="GA95"/>
      <c r="GB95"/>
      <c r="GC95"/>
      <c r="GD95"/>
      <c r="GE95"/>
      <c r="GF95"/>
      <c r="GG95"/>
      <c r="GH95"/>
      <c r="GI95"/>
      <c r="GJ95"/>
      <c r="GK95"/>
      <c r="GL95"/>
      <c r="GM95"/>
      <c r="GN95"/>
      <c r="GO95"/>
      <c r="GP95"/>
      <c r="GQ95"/>
      <c r="GR95"/>
      <c r="GS95"/>
      <c r="GT95"/>
      <c r="GU95"/>
      <c r="GV95"/>
      <c r="GW95"/>
      <c r="GX95"/>
      <c r="GY95"/>
      <c r="GZ95"/>
      <c r="HA95"/>
      <c r="HB95"/>
      <c r="HC95"/>
      <c r="HD95"/>
      <c r="HE95"/>
      <c r="HF95"/>
      <c r="HG95"/>
      <c r="HH95"/>
      <c r="HI95"/>
      <c r="HJ95"/>
      <c r="HK95"/>
      <c r="HL95"/>
      <c r="HM95"/>
      <c r="HN95"/>
      <c r="HO95"/>
      <c r="HP95"/>
      <c r="HQ95"/>
      <c r="HR95"/>
      <c r="HS95"/>
      <c r="HT95"/>
    </row>
    <row r="96" spans="1:228" s="33" customFormat="1">
      <c r="A96" s="99" t="s">
        <v>83</v>
      </c>
      <c r="B96" s="96"/>
      <c r="C96" s="81"/>
      <c r="D96" s="81"/>
      <c r="E96" s="108"/>
      <c r="F96" s="81"/>
      <c r="G96" s="82">
        <v>6600</v>
      </c>
      <c r="H96" s="109"/>
      <c r="K96"/>
      <c r="L96"/>
      <c r="M96"/>
      <c r="N96"/>
      <c r="O96"/>
      <c r="P96"/>
      <c r="Q96"/>
      <c r="R96"/>
      <c r="S96"/>
      <c r="T96"/>
      <c r="U96"/>
      <c r="V96"/>
      <c r="W96"/>
      <c r="X96"/>
      <c r="Y96"/>
      <c r="Z96"/>
      <c r="AA96"/>
      <c r="AB96"/>
      <c r="AC96"/>
      <c r="AD96"/>
      <c r="AE96"/>
      <c r="AF96"/>
      <c r="AG96"/>
      <c r="AH96"/>
      <c r="AI96"/>
      <c r="AJ96"/>
      <c r="AK96"/>
      <c r="AL96"/>
      <c r="AM96"/>
      <c r="AN96"/>
      <c r="AO96"/>
      <c r="AP96"/>
      <c r="AQ96"/>
      <c r="AR96"/>
      <c r="AS96"/>
      <c r="AT96"/>
      <c r="AU96"/>
      <c r="AV96"/>
      <c r="AW96"/>
      <c r="AX96"/>
      <c r="AY96"/>
      <c r="AZ96"/>
      <c r="BA96"/>
      <c r="BB96"/>
      <c r="BC96"/>
      <c r="BD96"/>
      <c r="BE96"/>
      <c r="BF96"/>
      <c r="BG96"/>
      <c r="BH96"/>
      <c r="BI96"/>
      <c r="BJ96"/>
      <c r="BK96"/>
      <c r="BL96"/>
      <c r="BM96"/>
      <c r="BN96"/>
      <c r="BO96"/>
      <c r="BP96"/>
      <c r="BQ96"/>
      <c r="BR96"/>
      <c r="BS96"/>
      <c r="BT96"/>
      <c r="BU96"/>
      <c r="BV96"/>
      <c r="BW96"/>
      <c r="BX96"/>
      <c r="BY96"/>
      <c r="BZ96"/>
      <c r="CA96"/>
      <c r="CB96"/>
      <c r="CC96"/>
      <c r="CD96"/>
      <c r="CE96"/>
      <c r="CF96"/>
      <c r="CG96"/>
      <c r="CH96"/>
      <c r="CI96"/>
      <c r="CJ96"/>
      <c r="CK96"/>
      <c r="CL96"/>
      <c r="CM96"/>
      <c r="CN96"/>
      <c r="CO96"/>
      <c r="CP96"/>
      <c r="CQ96"/>
      <c r="CR96"/>
      <c r="CS96"/>
      <c r="CT96"/>
      <c r="CU96"/>
      <c r="CV96"/>
      <c r="CW96"/>
      <c r="CX96"/>
      <c r="CY96"/>
      <c r="CZ96"/>
      <c r="DA96"/>
      <c r="DB96"/>
      <c r="DC96"/>
      <c r="DD96"/>
      <c r="DE96"/>
      <c r="DF96"/>
      <c r="DG96"/>
      <c r="DH96"/>
      <c r="DI96"/>
      <c r="DJ96"/>
      <c r="DK96"/>
      <c r="DL96"/>
      <c r="DM96"/>
      <c r="DN96"/>
      <c r="DO96"/>
      <c r="DP96"/>
      <c r="DQ96"/>
      <c r="DR96"/>
      <c r="DS96"/>
      <c r="DT96"/>
      <c r="DU96"/>
      <c r="DV96"/>
      <c r="DW96"/>
      <c r="DX96"/>
      <c r="DY96"/>
      <c r="DZ96"/>
      <c r="EA96"/>
      <c r="EB96"/>
      <c r="EC96"/>
      <c r="ED96"/>
      <c r="EE96"/>
      <c r="EF96"/>
      <c r="EG96"/>
      <c r="EH96"/>
      <c r="EI96"/>
      <c r="EJ96"/>
      <c r="EK96"/>
      <c r="EL96"/>
      <c r="EM96"/>
      <c r="EN96"/>
      <c r="EO96"/>
      <c r="EP96"/>
      <c r="EQ96"/>
      <c r="ER96"/>
      <c r="ES96"/>
      <c r="ET96"/>
      <c r="EU96"/>
      <c r="EV96"/>
      <c r="EW96"/>
      <c r="EX96"/>
      <c r="EY96"/>
      <c r="EZ96"/>
      <c r="FA96"/>
      <c r="FB96"/>
      <c r="FC96"/>
      <c r="FD96"/>
      <c r="FE96"/>
      <c r="FF96"/>
      <c r="FG96"/>
      <c r="FH96"/>
      <c r="FI96"/>
      <c r="FJ96"/>
      <c r="FK96"/>
      <c r="FL96"/>
      <c r="FM96"/>
      <c r="FN96"/>
      <c r="FO96"/>
      <c r="FP96"/>
      <c r="FQ96"/>
      <c r="FR96"/>
      <c r="FS96"/>
      <c r="FT96"/>
      <c r="FU96"/>
      <c r="FV96"/>
      <c r="FW96"/>
      <c r="FX96"/>
      <c r="FY96"/>
      <c r="FZ96"/>
      <c r="GA96"/>
      <c r="GB96"/>
      <c r="GC96"/>
      <c r="GD96"/>
      <c r="GE96"/>
      <c r="GF96"/>
      <c r="GG96"/>
      <c r="GH96"/>
      <c r="GI96"/>
      <c r="GJ96"/>
      <c r="GK96"/>
      <c r="GL96"/>
      <c r="GM96"/>
      <c r="GN96"/>
      <c r="GO96"/>
      <c r="GP96"/>
      <c r="GQ96"/>
      <c r="GR96"/>
      <c r="GS96"/>
      <c r="GT96"/>
      <c r="GU96"/>
      <c r="GV96"/>
      <c r="GW96"/>
      <c r="GX96"/>
      <c r="GY96"/>
      <c r="GZ96"/>
      <c r="HA96"/>
      <c r="HB96"/>
      <c r="HC96"/>
      <c r="HD96"/>
      <c r="HE96"/>
      <c r="HF96"/>
      <c r="HG96"/>
      <c r="HH96"/>
      <c r="HI96"/>
      <c r="HJ96"/>
      <c r="HK96"/>
      <c r="HL96"/>
      <c r="HM96"/>
      <c r="HN96"/>
      <c r="HO96"/>
      <c r="HP96"/>
      <c r="HQ96"/>
      <c r="HR96"/>
      <c r="HS96"/>
      <c r="HT96"/>
    </row>
    <row r="97" spans="1:228" ht="13.5" thickBot="1">
      <c r="A97" s="46" t="s">
        <v>28</v>
      </c>
      <c r="B97" s="47" t="s">
        <v>136</v>
      </c>
      <c r="C97" s="118">
        <v>24</v>
      </c>
      <c r="D97" s="118">
        <v>1414</v>
      </c>
      <c r="E97" s="119" t="s">
        <v>29</v>
      </c>
      <c r="F97" s="118">
        <v>18</v>
      </c>
      <c r="G97" s="120">
        <v>600</v>
      </c>
      <c r="H97" s="121" t="s">
        <v>31</v>
      </c>
      <c r="K97" s="27"/>
      <c r="L97" s="27"/>
      <c r="M97" s="27"/>
      <c r="N97" s="27"/>
      <c r="O97" s="27"/>
      <c r="P97" s="27"/>
      <c r="Q97" s="27"/>
      <c r="R97" s="27"/>
      <c r="S97" s="27"/>
      <c r="T97" s="27"/>
      <c r="U97" s="27"/>
      <c r="V97" s="27"/>
      <c r="W97" s="27"/>
      <c r="X97" s="27"/>
      <c r="Y97" s="27"/>
      <c r="Z97" s="27"/>
      <c r="AA97" s="27"/>
      <c r="AB97" s="27"/>
      <c r="AC97" s="27"/>
      <c r="AD97" s="27"/>
      <c r="AE97" s="27"/>
      <c r="AF97" s="27"/>
      <c r="AG97" s="27"/>
      <c r="AH97" s="27"/>
      <c r="AI97" s="27"/>
      <c r="AJ97" s="27"/>
      <c r="AK97" s="27"/>
      <c r="AL97" s="27"/>
      <c r="AM97" s="27"/>
      <c r="AN97" s="27"/>
      <c r="AO97" s="27"/>
      <c r="AP97" s="27"/>
      <c r="AQ97" s="27"/>
      <c r="AR97" s="27"/>
      <c r="AS97" s="27"/>
      <c r="AT97" s="27"/>
      <c r="AU97" s="27"/>
      <c r="AV97" s="27"/>
      <c r="AW97" s="27"/>
      <c r="AX97" s="27"/>
      <c r="AY97" s="27"/>
      <c r="AZ97" s="27"/>
      <c r="BA97" s="27"/>
      <c r="BB97" s="27"/>
      <c r="BC97" s="27"/>
      <c r="BD97" s="27"/>
      <c r="BE97" s="27"/>
      <c r="BF97" s="27"/>
      <c r="BG97" s="27"/>
      <c r="BH97" s="27"/>
      <c r="BI97" s="27"/>
      <c r="BJ97" s="27"/>
      <c r="BK97" s="27"/>
      <c r="BL97" s="27"/>
      <c r="BM97" s="27"/>
      <c r="BN97" s="27"/>
      <c r="BO97" s="27"/>
      <c r="BP97" s="27"/>
      <c r="BQ97" s="27"/>
      <c r="BR97" s="27"/>
      <c r="BS97" s="27"/>
      <c r="BT97" s="27"/>
      <c r="BU97" s="27"/>
      <c r="BV97" s="27"/>
      <c r="BW97" s="27"/>
      <c r="BX97" s="27"/>
      <c r="BY97" s="27"/>
      <c r="BZ97" s="27"/>
      <c r="CA97" s="27"/>
      <c r="CB97" s="27"/>
      <c r="CC97" s="27"/>
      <c r="CD97" s="27"/>
      <c r="CE97" s="27"/>
      <c r="CF97" s="27"/>
      <c r="CG97" s="27"/>
      <c r="CH97" s="27"/>
      <c r="CI97" s="27"/>
      <c r="CJ97" s="27"/>
      <c r="CK97" s="27"/>
      <c r="CL97" s="27"/>
      <c r="CM97" s="27"/>
      <c r="CN97" s="27"/>
      <c r="CO97" s="27"/>
      <c r="CP97" s="27"/>
      <c r="CQ97" s="27"/>
      <c r="CR97" s="27"/>
      <c r="CS97" s="27"/>
      <c r="CT97" s="27"/>
      <c r="CU97" s="27"/>
      <c r="CV97" s="27"/>
      <c r="CW97" s="27"/>
      <c r="CX97" s="27"/>
      <c r="CY97" s="27"/>
      <c r="CZ97" s="27"/>
      <c r="DA97" s="27"/>
      <c r="DB97" s="27"/>
      <c r="DC97" s="27"/>
      <c r="DD97" s="27"/>
      <c r="DE97" s="27"/>
      <c r="DF97" s="27"/>
      <c r="DG97" s="27"/>
      <c r="DH97" s="27"/>
      <c r="DI97" s="27"/>
      <c r="DJ97" s="27"/>
      <c r="DK97" s="27"/>
      <c r="DL97" s="27"/>
      <c r="DM97" s="27"/>
      <c r="DN97" s="27"/>
      <c r="DO97" s="27"/>
      <c r="DP97" s="27"/>
      <c r="DQ97" s="27"/>
      <c r="DR97" s="27"/>
      <c r="DS97" s="27"/>
      <c r="DT97" s="27"/>
      <c r="DU97" s="27"/>
      <c r="DV97" s="27"/>
      <c r="DW97" s="27"/>
      <c r="DX97" s="27"/>
      <c r="DY97" s="27"/>
      <c r="DZ97" s="27"/>
      <c r="EA97" s="27"/>
      <c r="EB97" s="27"/>
      <c r="EC97" s="27"/>
      <c r="ED97" s="27"/>
      <c r="EE97" s="27"/>
      <c r="EF97" s="27"/>
      <c r="EG97" s="27"/>
      <c r="EH97" s="27"/>
      <c r="EI97" s="27"/>
      <c r="EJ97" s="27"/>
      <c r="EK97" s="27"/>
      <c r="EL97" s="27"/>
      <c r="EM97" s="27"/>
      <c r="EN97" s="27"/>
      <c r="EO97" s="27"/>
      <c r="EP97" s="27"/>
      <c r="EQ97" s="27"/>
      <c r="ER97" s="27"/>
      <c r="ES97" s="27"/>
      <c r="ET97" s="27"/>
      <c r="EU97" s="27"/>
      <c r="EV97" s="27"/>
      <c r="EW97" s="27"/>
      <c r="EX97" s="27"/>
      <c r="EY97" s="27"/>
      <c r="EZ97" s="27"/>
      <c r="FA97" s="27"/>
      <c r="FB97" s="27"/>
      <c r="FC97" s="27"/>
      <c r="FD97" s="27"/>
      <c r="FE97" s="27"/>
      <c r="FF97" s="27"/>
      <c r="FG97" s="27"/>
      <c r="FH97" s="27"/>
      <c r="FI97" s="27"/>
      <c r="FJ97" s="27"/>
      <c r="FK97" s="27"/>
      <c r="FL97" s="27"/>
      <c r="FM97" s="27"/>
      <c r="FN97" s="27"/>
      <c r="FO97" s="27"/>
      <c r="FP97" s="27"/>
      <c r="FQ97" s="27"/>
      <c r="FR97" s="27"/>
      <c r="FS97" s="27"/>
      <c r="FT97" s="27"/>
      <c r="FU97" s="27"/>
      <c r="FV97" s="27"/>
      <c r="FW97" s="27"/>
      <c r="FX97" s="27"/>
      <c r="FY97" s="27"/>
      <c r="FZ97" s="27"/>
      <c r="GA97" s="27"/>
      <c r="GB97" s="27"/>
      <c r="GC97" s="27"/>
      <c r="GD97" s="27"/>
      <c r="GE97" s="27"/>
      <c r="GF97" s="27"/>
      <c r="GG97" s="27"/>
      <c r="GH97" s="27"/>
      <c r="GI97" s="27"/>
      <c r="GJ97" s="27"/>
      <c r="GK97" s="27"/>
      <c r="GL97" s="27"/>
      <c r="GM97" s="27"/>
      <c r="GN97" s="27"/>
      <c r="GO97" s="27"/>
      <c r="GP97" s="27"/>
      <c r="GQ97" s="27"/>
      <c r="GR97" s="27"/>
      <c r="GS97" s="27"/>
      <c r="GT97" s="27"/>
      <c r="GU97" s="27"/>
      <c r="GV97" s="27"/>
      <c r="GW97" s="27"/>
      <c r="GX97" s="27"/>
      <c r="GY97" s="27"/>
      <c r="GZ97" s="27"/>
      <c r="HA97" s="27"/>
      <c r="HB97" s="27"/>
      <c r="HC97" s="27"/>
      <c r="HD97" s="27"/>
      <c r="HE97" s="27"/>
      <c r="HF97" s="27"/>
      <c r="HG97" s="27"/>
      <c r="HH97" s="27"/>
      <c r="HI97" s="27"/>
      <c r="HJ97" s="27"/>
      <c r="HK97" s="27"/>
      <c r="HL97" s="27"/>
      <c r="HM97" s="27"/>
      <c r="HN97" s="27"/>
      <c r="HO97" s="27"/>
      <c r="HP97" s="27"/>
      <c r="HQ97" s="27"/>
      <c r="HR97" s="27"/>
      <c r="HS97" s="27"/>
      <c r="HT97" s="27"/>
    </row>
    <row r="98" spans="1:228" s="50" customFormat="1" ht="13.5" thickBot="1">
      <c r="A98" s="54" t="s">
        <v>30</v>
      </c>
      <c r="B98" s="55"/>
      <c r="C98" s="56"/>
      <c r="D98" s="56"/>
      <c r="E98" s="57"/>
      <c r="F98" s="56"/>
      <c r="G98" s="58">
        <f>SUM(G96:G97)</f>
        <v>7200</v>
      </c>
      <c r="H98" s="59"/>
      <c r="K98"/>
      <c r="L98"/>
      <c r="M98"/>
      <c r="N98"/>
      <c r="O98"/>
      <c r="P98"/>
      <c r="Q98"/>
      <c r="R98"/>
      <c r="S98"/>
      <c r="T98"/>
      <c r="U98"/>
      <c r="V98"/>
      <c r="W98"/>
      <c r="X98"/>
      <c r="Y98"/>
      <c r="Z98"/>
      <c r="AA98"/>
      <c r="AB98"/>
      <c r="AC98"/>
      <c r="AD98"/>
      <c r="AE98"/>
      <c r="AF98"/>
      <c r="AG98"/>
      <c r="AH98"/>
      <c r="AI98"/>
      <c r="AJ98"/>
      <c r="AK98"/>
      <c r="AL98"/>
      <c r="AM98"/>
      <c r="AN98"/>
      <c r="AO98"/>
      <c r="AP98"/>
      <c r="AQ98"/>
      <c r="AR98"/>
      <c r="AS98"/>
      <c r="AT98"/>
      <c r="AU98"/>
      <c r="AV98"/>
      <c r="AW98"/>
      <c r="AX98"/>
      <c r="AY98"/>
      <c r="AZ98"/>
      <c r="BA98"/>
      <c r="BB98"/>
      <c r="BC98"/>
      <c r="BD98"/>
      <c r="BE98"/>
      <c r="BF98"/>
      <c r="BG98"/>
      <c r="BH98"/>
      <c r="BI98"/>
      <c r="BJ98"/>
      <c r="BK98"/>
      <c r="BL98"/>
      <c r="BM98"/>
      <c r="BN98"/>
      <c r="BO98"/>
      <c r="BP98"/>
      <c r="BQ98"/>
      <c r="BR98"/>
      <c r="BS98"/>
      <c r="BT98"/>
      <c r="BU98"/>
      <c r="BV98"/>
      <c r="BW98"/>
      <c r="BX98"/>
      <c r="BY98"/>
      <c r="BZ98"/>
      <c r="CA98"/>
      <c r="CB98"/>
      <c r="CC98"/>
      <c r="CD98"/>
      <c r="CE98"/>
      <c r="CF98"/>
      <c r="CG98"/>
      <c r="CH98"/>
      <c r="CI98"/>
      <c r="CJ98"/>
      <c r="CK98"/>
      <c r="CL98"/>
      <c r="CM98"/>
      <c r="CN98"/>
      <c r="CO98"/>
      <c r="CP98"/>
      <c r="CQ98"/>
      <c r="CR98"/>
      <c r="CS98"/>
      <c r="CT98"/>
      <c r="CU98"/>
      <c r="CV98"/>
      <c r="CW98"/>
      <c r="CX98"/>
      <c r="CY98"/>
      <c r="CZ98"/>
      <c r="DA98"/>
      <c r="DB98"/>
      <c r="DC98"/>
      <c r="DD98"/>
      <c r="DE98"/>
      <c r="DF98"/>
      <c r="DG98"/>
      <c r="DH98"/>
      <c r="DI98"/>
      <c r="DJ98"/>
      <c r="DK98"/>
      <c r="DL98"/>
      <c r="DM98"/>
      <c r="DN98"/>
      <c r="DO98"/>
      <c r="DP98"/>
      <c r="DQ98"/>
      <c r="DR98"/>
      <c r="DS98"/>
      <c r="DT98"/>
      <c r="DU98"/>
      <c r="DV98"/>
      <c r="DW98"/>
      <c r="DX98"/>
      <c r="DY98"/>
      <c r="DZ98"/>
      <c r="EA98"/>
      <c r="EB98"/>
      <c r="EC98"/>
      <c r="ED98"/>
      <c r="EE98"/>
      <c r="EF98"/>
      <c r="EG98"/>
      <c r="EH98"/>
      <c r="EI98"/>
      <c r="EJ98"/>
      <c r="EK98"/>
      <c r="EL98"/>
      <c r="EM98"/>
      <c r="EN98"/>
      <c r="EO98"/>
      <c r="EP98"/>
      <c r="EQ98"/>
      <c r="ER98"/>
      <c r="ES98"/>
      <c r="ET98"/>
      <c r="EU98"/>
      <c r="EV98"/>
      <c r="EW98"/>
      <c r="EX98"/>
      <c r="EY98"/>
      <c r="EZ98"/>
      <c r="FA98"/>
      <c r="FB98"/>
      <c r="FC98"/>
      <c r="FD98"/>
      <c r="FE98"/>
      <c r="FF98"/>
      <c r="FG98"/>
      <c r="FH98"/>
      <c r="FI98"/>
      <c r="FJ98"/>
      <c r="FK98"/>
      <c r="FL98"/>
      <c r="FM98"/>
      <c r="FN98"/>
      <c r="FO98"/>
      <c r="FP98"/>
      <c r="FQ98"/>
      <c r="FR98"/>
      <c r="FS98"/>
      <c r="FT98"/>
      <c r="FU98"/>
      <c r="FV98"/>
      <c r="FW98"/>
      <c r="FX98"/>
      <c r="FY98"/>
      <c r="FZ98"/>
      <c r="GA98"/>
      <c r="GB98"/>
      <c r="GC98"/>
      <c r="GD98"/>
      <c r="GE98"/>
      <c r="GF98"/>
      <c r="GG98"/>
      <c r="GH98"/>
      <c r="GI98"/>
      <c r="GJ98"/>
      <c r="GK98"/>
      <c r="GL98"/>
      <c r="GM98"/>
      <c r="GN98"/>
      <c r="GO98"/>
      <c r="GP98"/>
      <c r="GQ98"/>
      <c r="GR98"/>
      <c r="GS98"/>
      <c r="GT98"/>
      <c r="GU98"/>
      <c r="GV98"/>
      <c r="GW98"/>
      <c r="GX98"/>
      <c r="GY98"/>
      <c r="GZ98"/>
      <c r="HA98"/>
      <c r="HB98"/>
      <c r="HC98"/>
      <c r="HD98"/>
      <c r="HE98"/>
      <c r="HF98"/>
      <c r="HG98"/>
      <c r="HH98"/>
      <c r="HI98"/>
      <c r="HJ98"/>
      <c r="HK98"/>
      <c r="HL98"/>
      <c r="HM98"/>
      <c r="HN98"/>
      <c r="HO98"/>
      <c r="HP98"/>
      <c r="HQ98"/>
      <c r="HR98"/>
      <c r="HS98"/>
      <c r="HT98"/>
    </row>
    <row r="99" spans="1:228" s="24" customFormat="1" ht="13.5" thickBot="1">
      <c r="A99" s="51" t="s">
        <v>135</v>
      </c>
      <c r="B99" s="52"/>
      <c r="C99" s="52"/>
      <c r="D99" s="52"/>
      <c r="E99" s="53"/>
      <c r="F99" s="52"/>
      <c r="G99" s="42">
        <f>G13+G17+G22+G27+G32+G35+G44+G70+G73+G77+G80+G83+G89+G92+G95+G98</f>
        <v>329850.20999999996</v>
      </c>
      <c r="H99" s="53"/>
      <c r="K99" s="50"/>
      <c r="L99" s="50"/>
      <c r="M99" s="50"/>
      <c r="N99" s="50"/>
      <c r="O99" s="50"/>
      <c r="P99" s="50"/>
      <c r="Q99" s="50"/>
      <c r="R99" s="50"/>
      <c r="S99" s="50"/>
      <c r="T99" s="50"/>
      <c r="U99" s="50"/>
      <c r="V99" s="50"/>
      <c r="W99" s="50"/>
      <c r="X99" s="50"/>
      <c r="Y99" s="50"/>
      <c r="Z99" s="50"/>
      <c r="AA99" s="50"/>
      <c r="AB99" s="50"/>
      <c r="AC99" s="50"/>
      <c r="AD99" s="50"/>
      <c r="AE99" s="50"/>
      <c r="AF99" s="50"/>
      <c r="AG99" s="50"/>
      <c r="AH99" s="50"/>
      <c r="AI99" s="50"/>
      <c r="AJ99" s="50"/>
      <c r="AK99" s="50"/>
      <c r="AL99" s="50"/>
      <c r="AM99" s="50"/>
      <c r="AN99" s="50"/>
      <c r="AO99" s="50"/>
      <c r="AP99" s="50"/>
      <c r="AQ99" s="50"/>
      <c r="AR99" s="50"/>
      <c r="AS99" s="50"/>
      <c r="AT99" s="50"/>
      <c r="AU99" s="50"/>
      <c r="AV99" s="50"/>
      <c r="AW99" s="50"/>
      <c r="AX99" s="50"/>
      <c r="AY99" s="50"/>
      <c r="AZ99" s="50"/>
      <c r="BA99" s="50"/>
      <c r="BB99" s="50"/>
      <c r="BC99" s="50"/>
      <c r="BD99" s="50"/>
      <c r="BE99" s="50"/>
      <c r="BF99" s="50"/>
      <c r="BG99" s="50"/>
      <c r="BH99" s="50"/>
      <c r="BI99" s="50"/>
      <c r="BJ99" s="50"/>
      <c r="BK99" s="50"/>
      <c r="BL99" s="50"/>
      <c r="BM99" s="50"/>
      <c r="BN99" s="50"/>
      <c r="BO99" s="50"/>
      <c r="BP99" s="50"/>
      <c r="BQ99" s="50"/>
      <c r="BR99" s="50"/>
      <c r="BS99" s="50"/>
      <c r="BT99" s="50"/>
      <c r="BU99" s="50"/>
      <c r="BV99" s="50"/>
      <c r="BW99" s="50"/>
      <c r="BX99" s="50"/>
      <c r="BY99" s="50"/>
      <c r="BZ99" s="50"/>
      <c r="CA99" s="50"/>
      <c r="CB99" s="50"/>
      <c r="CC99" s="50"/>
      <c r="CD99" s="50"/>
      <c r="CE99" s="50"/>
      <c r="CF99" s="50"/>
      <c r="CG99" s="50"/>
      <c r="CH99" s="50"/>
      <c r="CI99" s="50"/>
      <c r="CJ99" s="50"/>
      <c r="CK99" s="50"/>
      <c r="CL99" s="50"/>
      <c r="CM99" s="50"/>
      <c r="CN99" s="50"/>
      <c r="CO99" s="50"/>
      <c r="CP99" s="50"/>
      <c r="CQ99" s="50"/>
      <c r="CR99" s="50"/>
      <c r="CS99" s="50"/>
      <c r="CT99" s="50"/>
      <c r="CU99" s="50"/>
      <c r="CV99" s="50"/>
      <c r="CW99" s="50"/>
      <c r="CX99" s="50"/>
      <c r="CY99" s="50"/>
      <c r="CZ99" s="50"/>
      <c r="DA99" s="50"/>
      <c r="DB99" s="50"/>
      <c r="DC99" s="50"/>
      <c r="DD99" s="50"/>
      <c r="DE99" s="50"/>
      <c r="DF99" s="50"/>
      <c r="DG99" s="50"/>
      <c r="DH99" s="50"/>
      <c r="DI99" s="50"/>
      <c r="DJ99" s="50"/>
      <c r="DK99" s="50"/>
      <c r="DL99" s="50"/>
      <c r="DM99" s="50"/>
      <c r="DN99" s="50"/>
      <c r="DO99" s="50"/>
      <c r="DP99" s="50"/>
      <c r="DQ99" s="50"/>
      <c r="DR99" s="50"/>
      <c r="DS99" s="50"/>
      <c r="DT99" s="50"/>
      <c r="DU99" s="50"/>
      <c r="DV99" s="50"/>
      <c r="DW99" s="50"/>
      <c r="DX99" s="50"/>
      <c r="DY99" s="50"/>
      <c r="DZ99" s="50"/>
      <c r="EA99" s="50"/>
      <c r="EB99" s="50"/>
      <c r="EC99" s="50"/>
      <c r="ED99" s="50"/>
      <c r="EE99" s="50"/>
      <c r="EF99" s="50"/>
      <c r="EG99" s="50"/>
      <c r="EH99" s="50"/>
      <c r="EI99" s="50"/>
      <c r="EJ99" s="50"/>
      <c r="EK99" s="50"/>
      <c r="EL99" s="50"/>
      <c r="EM99" s="50"/>
      <c r="EN99" s="50"/>
      <c r="EO99" s="50"/>
      <c r="EP99" s="50"/>
      <c r="EQ99" s="50"/>
      <c r="ER99" s="50"/>
      <c r="ES99" s="50"/>
      <c r="ET99" s="50"/>
      <c r="EU99" s="50"/>
      <c r="EV99" s="50"/>
      <c r="EW99" s="50"/>
      <c r="EX99" s="50"/>
      <c r="EY99" s="50"/>
      <c r="EZ99" s="50"/>
      <c r="FA99" s="50"/>
      <c r="FB99" s="50"/>
      <c r="FC99" s="50"/>
      <c r="FD99" s="50"/>
      <c r="FE99" s="50"/>
      <c r="FF99" s="50"/>
      <c r="FG99" s="50"/>
      <c r="FH99" s="50"/>
      <c r="FI99" s="50"/>
      <c r="FJ99" s="50"/>
      <c r="FK99" s="50"/>
      <c r="FL99" s="50"/>
      <c r="FM99" s="50"/>
      <c r="FN99" s="50"/>
      <c r="FO99" s="50"/>
      <c r="FP99" s="50"/>
      <c r="FQ99" s="50"/>
      <c r="FR99" s="50"/>
      <c r="FS99" s="50"/>
      <c r="FT99" s="50"/>
      <c r="FU99" s="50"/>
      <c r="FV99" s="50"/>
      <c r="FW99" s="50"/>
      <c r="FX99" s="50"/>
      <c r="FY99" s="50"/>
      <c r="FZ99" s="50"/>
      <c r="GA99" s="50"/>
      <c r="GB99" s="50"/>
      <c r="GC99" s="50"/>
      <c r="GD99" s="50"/>
      <c r="GE99" s="50"/>
      <c r="GF99" s="50"/>
      <c r="GG99" s="50"/>
      <c r="GH99" s="50"/>
      <c r="GI99" s="50"/>
      <c r="GJ99" s="50"/>
      <c r="GK99" s="50"/>
      <c r="GL99" s="50"/>
      <c r="GM99" s="50"/>
      <c r="GN99" s="50"/>
      <c r="GO99" s="50"/>
      <c r="GP99" s="50"/>
      <c r="GQ99" s="50"/>
      <c r="GR99" s="50"/>
      <c r="GS99" s="50"/>
      <c r="GT99" s="50"/>
      <c r="GU99" s="50"/>
      <c r="GV99" s="50"/>
      <c r="GW99" s="50"/>
      <c r="GX99" s="50"/>
      <c r="GY99" s="50"/>
      <c r="GZ99" s="50"/>
      <c r="HA99" s="50"/>
      <c r="HB99" s="50"/>
      <c r="HC99" s="50"/>
      <c r="HD99" s="50"/>
      <c r="HE99" s="50"/>
      <c r="HF99" s="50"/>
      <c r="HG99" s="50"/>
      <c r="HH99" s="50"/>
      <c r="HI99" s="50"/>
      <c r="HJ99" s="50"/>
      <c r="HK99" s="50"/>
      <c r="HL99" s="50"/>
      <c r="HM99" s="50"/>
      <c r="HN99" s="50"/>
      <c r="HO99" s="50"/>
      <c r="HP99" s="50"/>
      <c r="HQ99" s="50"/>
      <c r="HR99" s="50"/>
      <c r="HS99" s="50"/>
      <c r="HT99" s="50"/>
    </row>
    <row r="100" spans="1:228">
      <c r="K100" s="24"/>
      <c r="L100" s="24"/>
      <c r="M100" s="24"/>
      <c r="N100" s="24"/>
      <c r="O100" s="24"/>
      <c r="P100" s="24"/>
      <c r="Q100" s="24"/>
      <c r="R100" s="24"/>
      <c r="S100" s="24"/>
      <c r="T100" s="24"/>
      <c r="U100" s="24"/>
      <c r="V100" s="24"/>
      <c r="W100" s="24"/>
      <c r="X100" s="24"/>
      <c r="Y100" s="24"/>
      <c r="Z100" s="24"/>
      <c r="AA100" s="24"/>
      <c r="AB100" s="24"/>
      <c r="AC100" s="24"/>
      <c r="AD100" s="24"/>
      <c r="AE100" s="24"/>
      <c r="AF100" s="24"/>
      <c r="AG100" s="24"/>
      <c r="AH100" s="24"/>
      <c r="AI100" s="24"/>
      <c r="AJ100" s="24"/>
      <c r="AK100" s="24"/>
      <c r="AL100" s="24"/>
      <c r="AM100" s="24"/>
      <c r="AN100" s="24"/>
      <c r="AO100" s="24"/>
      <c r="AP100" s="24"/>
      <c r="AQ100" s="24"/>
      <c r="AR100" s="24"/>
      <c r="AS100" s="24"/>
      <c r="AT100" s="24"/>
      <c r="AU100" s="24"/>
      <c r="AV100" s="24"/>
      <c r="AW100" s="24"/>
      <c r="AX100" s="24"/>
      <c r="AY100" s="24"/>
      <c r="AZ100" s="24"/>
      <c r="BA100" s="24"/>
      <c r="BB100" s="24"/>
      <c r="BC100" s="24"/>
      <c r="BD100" s="24"/>
      <c r="BE100" s="24"/>
      <c r="BF100" s="24"/>
      <c r="BG100" s="24"/>
      <c r="BH100" s="24"/>
      <c r="BI100" s="24"/>
      <c r="BJ100" s="24"/>
      <c r="BK100" s="24"/>
      <c r="BL100" s="24"/>
      <c r="BM100" s="24"/>
      <c r="BN100" s="24"/>
      <c r="BO100" s="24"/>
      <c r="BP100" s="24"/>
      <c r="BQ100" s="24"/>
      <c r="BR100" s="24"/>
      <c r="BS100" s="24"/>
      <c r="BT100" s="24"/>
      <c r="BU100" s="24"/>
      <c r="BV100" s="24"/>
      <c r="BW100" s="24"/>
      <c r="BX100" s="24"/>
      <c r="BY100" s="24"/>
      <c r="BZ100" s="24"/>
      <c r="CA100" s="24"/>
      <c r="CB100" s="24"/>
      <c r="CC100" s="24"/>
      <c r="CD100" s="24"/>
      <c r="CE100" s="24"/>
      <c r="CF100" s="24"/>
      <c r="CG100" s="24"/>
      <c r="CH100" s="24"/>
      <c r="CI100" s="24"/>
      <c r="CJ100" s="24"/>
      <c r="CK100" s="24"/>
      <c r="CL100" s="24"/>
      <c r="CM100" s="24"/>
      <c r="CN100" s="24"/>
      <c r="CO100" s="24"/>
      <c r="CP100" s="24"/>
      <c r="CQ100" s="24"/>
      <c r="CR100" s="24"/>
      <c r="CS100" s="24"/>
      <c r="CT100" s="24"/>
      <c r="CU100" s="24"/>
      <c r="CV100" s="24"/>
      <c r="CW100" s="24"/>
      <c r="CX100" s="24"/>
      <c r="CY100" s="24"/>
      <c r="CZ100" s="24"/>
      <c r="DA100" s="24"/>
      <c r="DB100" s="24"/>
      <c r="DC100" s="24"/>
      <c r="DD100" s="24"/>
      <c r="DE100" s="24"/>
      <c r="DF100" s="24"/>
      <c r="DG100" s="24"/>
      <c r="DH100" s="24"/>
      <c r="DI100" s="24"/>
      <c r="DJ100" s="24"/>
      <c r="DK100" s="24"/>
      <c r="DL100" s="24"/>
      <c r="DM100" s="24"/>
      <c r="DN100" s="24"/>
      <c r="DO100" s="24"/>
      <c r="DP100" s="24"/>
      <c r="DQ100" s="24"/>
      <c r="DR100" s="24"/>
      <c r="DS100" s="24"/>
      <c r="DT100" s="24"/>
      <c r="DU100" s="24"/>
      <c r="DV100" s="24"/>
      <c r="DW100" s="24"/>
      <c r="DX100" s="24"/>
      <c r="DY100" s="24"/>
      <c r="DZ100" s="24"/>
      <c r="EA100" s="24"/>
      <c r="EB100" s="24"/>
      <c r="EC100" s="24"/>
      <c r="ED100" s="24"/>
      <c r="EE100" s="24"/>
      <c r="EF100" s="24"/>
      <c r="EG100" s="24"/>
      <c r="EH100" s="24"/>
      <c r="EI100" s="24"/>
      <c r="EJ100" s="24"/>
      <c r="EK100" s="24"/>
      <c r="EL100" s="24"/>
      <c r="EM100" s="24"/>
      <c r="EN100" s="24"/>
      <c r="EO100" s="24"/>
      <c r="EP100" s="24"/>
      <c r="EQ100" s="24"/>
      <c r="ER100" s="24"/>
      <c r="ES100" s="24"/>
      <c r="ET100" s="24"/>
      <c r="EU100" s="24"/>
      <c r="EV100" s="24"/>
      <c r="EW100" s="24"/>
      <c r="EX100" s="24"/>
      <c r="EY100" s="24"/>
      <c r="EZ100" s="24"/>
      <c r="FA100" s="24"/>
      <c r="FB100" s="24"/>
      <c r="FC100" s="24"/>
      <c r="FD100" s="24"/>
      <c r="FE100" s="24"/>
      <c r="FF100" s="24"/>
      <c r="FG100" s="24"/>
      <c r="FH100" s="24"/>
      <c r="FI100" s="24"/>
      <c r="FJ100" s="24"/>
      <c r="FK100" s="24"/>
      <c r="FL100" s="24"/>
      <c r="FM100" s="24"/>
      <c r="FN100" s="24"/>
      <c r="FO100" s="24"/>
      <c r="FP100" s="24"/>
      <c r="FQ100" s="24"/>
      <c r="FR100" s="24"/>
      <c r="FS100" s="24"/>
      <c r="FT100" s="24"/>
      <c r="FU100" s="24"/>
      <c r="FV100" s="24"/>
      <c r="FW100" s="24"/>
      <c r="FX100" s="24"/>
      <c r="FY100" s="24"/>
      <c r="FZ100" s="24"/>
      <c r="GA100" s="24"/>
      <c r="GB100" s="24"/>
      <c r="GC100" s="24"/>
      <c r="GD100" s="24"/>
      <c r="GE100" s="24"/>
      <c r="GF100" s="24"/>
      <c r="GG100" s="24"/>
      <c r="GH100" s="24"/>
      <c r="GI100" s="24"/>
      <c r="GJ100" s="24"/>
      <c r="GK100" s="24"/>
      <c r="GL100" s="24"/>
      <c r="GM100" s="24"/>
      <c r="GN100" s="24"/>
      <c r="GO100" s="24"/>
      <c r="GP100" s="24"/>
      <c r="GQ100" s="24"/>
      <c r="GR100" s="24"/>
      <c r="GS100" s="24"/>
      <c r="GT100" s="24"/>
      <c r="GU100" s="24"/>
      <c r="GV100" s="24"/>
      <c r="GW100" s="24"/>
      <c r="GX100" s="24"/>
      <c r="GY100" s="24"/>
      <c r="GZ100" s="24"/>
      <c r="HA100" s="24"/>
      <c r="HB100" s="24"/>
      <c r="HC100" s="24"/>
      <c r="HD100" s="24"/>
      <c r="HE100" s="24"/>
      <c r="HF100" s="24"/>
      <c r="HG100" s="24"/>
      <c r="HH100" s="24"/>
      <c r="HI100" s="24"/>
      <c r="HJ100" s="24"/>
      <c r="HK100" s="24"/>
      <c r="HL100" s="24"/>
      <c r="HM100" s="24"/>
      <c r="HN100" s="24"/>
      <c r="HO100" s="24"/>
      <c r="HP100" s="24"/>
      <c r="HQ100" s="24"/>
      <c r="HR100" s="24"/>
      <c r="HS100" s="24"/>
      <c r="HT100" s="24"/>
    </row>
  </sheetData>
  <sheetProtection selectLockedCells="1" selectUnlockedCells="1"/>
  <mergeCells count="4">
    <mergeCell ref="A5:G5"/>
    <mergeCell ref="A1:G1"/>
    <mergeCell ref="A3:G3"/>
    <mergeCell ref="A4:G4"/>
  </mergeCells>
  <phoneticPr fontId="0" type="noConversion"/>
  <printOptions horizontalCentered="1"/>
  <pageMargins left="0.35416666666666669" right="0.35416666666666669" top="0.39374999999999999" bottom="0.39374999999999999" header="0.51180555555555551" footer="0.51180555555555551"/>
  <pageSetup paperSize="9" scale="80" firstPageNumber="0" orientation="landscape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:J10"/>
  <sheetViews>
    <sheetView tabSelected="1" workbookViewId="0">
      <selection activeCell="A16" sqref="A16"/>
    </sheetView>
  </sheetViews>
  <sheetFormatPr defaultRowHeight="12.75"/>
  <cols>
    <col min="1" max="1" width="21.85546875" customWidth="1"/>
    <col min="2" max="2" width="18.7109375" customWidth="1"/>
    <col min="4" max="4" width="19.42578125" customWidth="1"/>
    <col min="5" max="5" width="26.85546875" customWidth="1"/>
    <col min="6" max="6" width="15.7109375" customWidth="1"/>
    <col min="7" max="7" width="16.85546875" customWidth="1"/>
    <col min="8" max="8" width="21.85546875" customWidth="1"/>
  </cols>
  <sheetData>
    <row r="1" spans="1:10">
      <c r="A1" s="145" t="s">
        <v>7</v>
      </c>
      <c r="B1" s="145"/>
      <c r="C1" s="145"/>
      <c r="D1" s="145"/>
      <c r="E1" s="145"/>
      <c r="F1" s="145"/>
      <c r="G1" s="145"/>
      <c r="H1" s="1"/>
    </row>
    <row r="2" spans="1:10">
      <c r="B2" s="11"/>
      <c r="C2" s="11"/>
      <c r="D2" s="11"/>
      <c r="F2" s="11"/>
      <c r="G2" s="22"/>
    </row>
    <row r="3" spans="1:10">
      <c r="A3" s="145" t="s">
        <v>9</v>
      </c>
      <c r="B3" s="145"/>
      <c r="C3" s="145"/>
      <c r="D3" s="145"/>
      <c r="E3" s="145"/>
      <c r="F3" s="145"/>
      <c r="G3" s="145"/>
      <c r="H3" s="1"/>
      <c r="I3" s="1"/>
    </row>
    <row r="4" spans="1:10">
      <c r="A4" s="145" t="s">
        <v>171</v>
      </c>
      <c r="B4" s="145"/>
      <c r="C4" s="145"/>
      <c r="D4" s="145"/>
      <c r="E4" s="145"/>
      <c r="F4" s="145"/>
      <c r="G4" s="145"/>
      <c r="H4" s="1"/>
      <c r="J4" s="2"/>
    </row>
    <row r="5" spans="1:10">
      <c r="A5" s="145" t="s">
        <v>139</v>
      </c>
      <c r="B5" s="145"/>
      <c r="C5" s="145"/>
      <c r="D5" s="145"/>
      <c r="E5" s="145"/>
      <c r="F5" s="145"/>
      <c r="G5" s="145"/>
    </row>
    <row r="6" spans="1:10">
      <c r="B6" s="11"/>
      <c r="C6" s="11"/>
      <c r="D6" s="11"/>
      <c r="F6" s="11"/>
      <c r="G6" s="22"/>
    </row>
    <row r="7" spans="1:10" s="61" customFormat="1" ht="51.75" thickBot="1">
      <c r="A7" s="60" t="s">
        <v>4</v>
      </c>
      <c r="B7" s="60" t="s">
        <v>0</v>
      </c>
      <c r="C7" s="60" t="s">
        <v>12</v>
      </c>
      <c r="D7" s="103" t="s">
        <v>13</v>
      </c>
      <c r="E7" s="103" t="s">
        <v>14</v>
      </c>
      <c r="F7" s="103" t="s">
        <v>15</v>
      </c>
      <c r="G7" s="104" t="s">
        <v>2</v>
      </c>
      <c r="H7" s="60" t="s">
        <v>3</v>
      </c>
    </row>
    <row r="8" spans="1:10" s="63" customFormat="1" ht="12" customHeight="1">
      <c r="A8" s="77" t="s">
        <v>172</v>
      </c>
      <c r="B8" s="47" t="s">
        <v>136</v>
      </c>
      <c r="C8" s="64">
        <v>28</v>
      </c>
      <c r="D8" s="65">
        <v>1467</v>
      </c>
      <c r="E8" s="123" t="s">
        <v>173</v>
      </c>
      <c r="F8" s="65">
        <v>3186</v>
      </c>
      <c r="G8" s="66">
        <v>18746.32</v>
      </c>
      <c r="H8" s="49" t="s">
        <v>174</v>
      </c>
    </row>
    <row r="9" spans="1:10" s="155" customFormat="1">
      <c r="A9" s="132" t="s">
        <v>175</v>
      </c>
      <c r="B9" s="156"/>
      <c r="C9" s="156"/>
      <c r="D9" s="157"/>
      <c r="E9" s="157"/>
      <c r="F9" s="157"/>
      <c r="G9" s="158">
        <f>SUM(G8:G8)</f>
        <v>18746.32</v>
      </c>
      <c r="H9" s="156"/>
    </row>
    <row r="10" spans="1:10" ht="13.5" thickBot="1">
      <c r="A10" s="23" t="s">
        <v>135</v>
      </c>
      <c r="B10" s="23"/>
      <c r="C10" s="23"/>
      <c r="D10" s="23"/>
      <c r="E10" s="23"/>
      <c r="F10" s="23"/>
      <c r="G10" s="23">
        <v>18746.32</v>
      </c>
      <c r="H10" s="23"/>
    </row>
  </sheetData>
  <mergeCells count="4">
    <mergeCell ref="A1:G1"/>
    <mergeCell ref="A3:G3"/>
    <mergeCell ref="A4:G4"/>
    <mergeCell ref="A5:G5"/>
  </mergeCells>
  <pageMargins left="0.7" right="0.7" top="0.75" bottom="0.75" header="0.3" footer="0.3"/>
  <pageSetup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Foi de lucru</vt:lpstr>
      </vt:variant>
      <vt:variant>
        <vt:i4>3</vt:i4>
      </vt:variant>
      <vt:variant>
        <vt:lpstr>Zone denumite</vt:lpstr>
      </vt:variant>
      <vt:variant>
        <vt:i4>1</vt:i4>
      </vt:variant>
    </vt:vector>
  </HeadingPairs>
  <TitlesOfParts>
    <vt:vector size="4" baseType="lpstr">
      <vt:lpstr>personal</vt:lpstr>
      <vt:lpstr>materiale</vt:lpstr>
      <vt:lpstr>capital</vt:lpstr>
      <vt:lpstr>personal!Zona_de_imprimat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PETRUTA PREDEL</dc:creator>
  <cp:lastModifiedBy>olimpia.surdu</cp:lastModifiedBy>
  <cp:lastPrinted>2022-02-01T09:12:38Z</cp:lastPrinted>
  <dcterms:created xsi:type="dcterms:W3CDTF">2016-01-19T13:06:09Z</dcterms:created>
  <dcterms:modified xsi:type="dcterms:W3CDTF">2022-02-01T09:13:33Z</dcterms:modified>
</cp:coreProperties>
</file>