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activeTab="1"/>
  </bookViews>
  <sheets>
    <sheet name="personal" sheetId="1" r:id="rId1"/>
    <sheet name="materiale" sheetId="2" r:id="rId2"/>
    <sheet name="Foaie1" sheetId="3" r:id="rId3"/>
  </sheets>
  <definedNames>
    <definedName name="_xlnm.Print_Area" localSheetId="0">personal!$A$1:$E$39</definedName>
  </definedNames>
  <calcPr calcId="124519"/>
</workbook>
</file>

<file path=xl/calcChain.xml><?xml version="1.0" encoding="utf-8"?>
<calcChain xmlns="http://schemas.openxmlformats.org/spreadsheetml/2006/main">
  <c r="G54" i="2"/>
  <c r="G75" s="1"/>
  <c r="G16"/>
  <c r="G13"/>
  <c r="G65"/>
  <c r="G62"/>
  <c r="D27" i="1"/>
  <c r="D20"/>
  <c r="D12"/>
  <c r="G57" i="2"/>
  <c r="G28"/>
  <c r="G23"/>
  <c r="D31" i="1"/>
  <c r="G68" i="2"/>
  <c r="G38"/>
  <c r="G31"/>
  <c r="G71"/>
  <c r="G19"/>
  <c r="D37" i="1"/>
  <c r="D16"/>
  <c r="D38" l="1"/>
</calcChain>
</file>

<file path=xl/sharedStrings.xml><?xml version="1.0" encoding="utf-8"?>
<sst xmlns="http://schemas.openxmlformats.org/spreadsheetml/2006/main" count="229" uniqueCount="143">
  <si>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</si>
  <si>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</si>
  <si>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</si>
  <si>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</si>
  <si>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</si>
  <si>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</si>
  <si>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</si>
  <si>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</si>
  <si>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</si>
  <si>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</si>
  <si>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</si>
  <si>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</si>
  <si>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</si>
  <si>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</si>
  <si>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</si>
  <si>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</si>
  <si>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</si>
  <si>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</si>
  <si>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Total 20.01.03</t>
  </si>
  <si>
    <t>20.01.04</t>
  </si>
  <si>
    <t>C.U.P. DUNAREA BRAILA</t>
  </si>
  <si>
    <t>Total 20.01.04</t>
  </si>
  <si>
    <t>20.01.08</t>
  </si>
  <si>
    <t>D.R.P. CONSTANTA</t>
  </si>
  <si>
    <t>Total 20.01.08</t>
  </si>
  <si>
    <t>20.01.30</t>
  </si>
  <si>
    <t>Total 20.01.30</t>
  </si>
  <si>
    <t>20.30.04</t>
  </si>
  <si>
    <t>Total 20.30.04</t>
  </si>
  <si>
    <t>alimentare card-uri salarii+plata contrib.salariati</t>
  </si>
  <si>
    <t>10.01.30</t>
  </si>
  <si>
    <t>Total 10.01.30</t>
  </si>
  <si>
    <t>chelt.telef.mobil</t>
  </si>
  <si>
    <t>ROMANIAN SECURITY SYSTEMS BUCURESTI</t>
  </si>
  <si>
    <t>RCS&amp;RDS BUCURESTI</t>
  </si>
  <si>
    <t>ELECTRICA FURNIZARE SA</t>
  </si>
  <si>
    <t>energie electrica</t>
  </si>
  <si>
    <t>taxe postale</t>
  </si>
  <si>
    <t>20.01.01</t>
  </si>
  <si>
    <t>DOSTRAP CLEAN SRL BRAILA</t>
  </si>
  <si>
    <t>servicii curatenie</t>
  </si>
  <si>
    <t>mentenanta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</si>
  <si>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</si>
  <si>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</si>
  <si>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</si>
  <si>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</si>
  <si>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</si>
  <si>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</si>
  <si>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alte sporuri numerar</t>
  </si>
  <si>
    <t>serv.colectare deseuri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</si>
  <si>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</si>
  <si>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</si>
  <si>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</si>
  <si>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</si>
  <si>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</si>
  <si>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</si>
  <si>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</si>
  <si>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</si>
  <si>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chelt.telef.fix</t>
  </si>
  <si>
    <t>20.01.05</t>
  </si>
  <si>
    <t>Total 20.01.05</t>
  </si>
  <si>
    <t>20.03.03</t>
  </si>
  <si>
    <t>Total 20.30.03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</si>
  <si>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</si>
  <si>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</si>
  <si>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</si>
  <si>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</si>
  <si>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</si>
  <si>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</si>
  <si>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Subtotal 20.01.01</t>
  </si>
  <si>
    <t>Subtotal 20.01.03</t>
  </si>
  <si>
    <t>Subtotal 20.01.04</t>
  </si>
  <si>
    <t>Subtotal 20.01.08</t>
  </si>
  <si>
    <t>Subtotal 20.01.30</t>
  </si>
  <si>
    <t>Subtotal 20.30.03</t>
  </si>
  <si>
    <t>Subtotal 20.30.04</t>
  </si>
  <si>
    <t>20.01.02</t>
  </si>
  <si>
    <t>Total 20.01.02</t>
  </si>
  <si>
    <t>RTC PROFFICE EXPERIENCE SA BUCURESTI</t>
  </si>
  <si>
    <t>SOBIS SOLUTIONS SRL SIBIU</t>
  </si>
  <si>
    <t>asistenta soft</t>
  </si>
  <si>
    <t>Total  20.01.01</t>
  </si>
  <si>
    <t>Subtotal 20.01.02</t>
  </si>
  <si>
    <t>Subtotal 20.01.06</t>
  </si>
  <si>
    <t>Total 20.01.06</t>
  </si>
  <si>
    <t>20.01.06</t>
  </si>
  <si>
    <t>monitorizare</t>
  </si>
  <si>
    <t>paza</t>
  </si>
  <si>
    <t>I.T.M. BRAILA</t>
  </si>
  <si>
    <t>CEC</t>
  </si>
  <si>
    <t>chelt.materiale numerar</t>
  </si>
  <si>
    <t>Subtotal 20.01.05</t>
  </si>
  <si>
    <t>abonament cablu tv</t>
  </si>
  <si>
    <t>materiale pentru curatenie</t>
  </si>
  <si>
    <t>alimentare card-uri+plata contrib.salariati-ind.conc.medical</t>
  </si>
  <si>
    <t>Total 20.05.30</t>
  </si>
  <si>
    <t>20.05.30</t>
  </si>
  <si>
    <t>Subtotal 20.05.30</t>
  </si>
  <si>
    <t>ORANGE ROMANIA SA</t>
  </si>
  <si>
    <t>10.01.13</t>
  </si>
  <si>
    <t>Total 10.01.13</t>
  </si>
  <si>
    <t>ASIROM VIG BUCURESTI</t>
  </si>
  <si>
    <t>Total 20.06.01</t>
  </si>
  <si>
    <t>chelt.deplasare numerar</t>
  </si>
  <si>
    <t>MIN TRANS SERVICE SRL</t>
  </si>
  <si>
    <t>10.02.06</t>
  </si>
  <si>
    <t>Total 10.02.06</t>
  </si>
  <si>
    <t>vouchere de vacanta</t>
  </si>
  <si>
    <t>Subtotal 10.01.13</t>
  </si>
  <si>
    <t>Subtotal 10.02.06</t>
  </si>
  <si>
    <t>Subtotal 20.06.01</t>
  </si>
  <si>
    <t>20.06.01</t>
  </si>
  <si>
    <t>ROMPETROL SRL</t>
  </si>
  <si>
    <t>bonuri val.carburanti auto</t>
  </si>
  <si>
    <t>20.30.30</t>
  </si>
  <si>
    <t>Total 20.30.30</t>
  </si>
  <si>
    <t>ind.CM numerar</t>
  </si>
  <si>
    <t xml:space="preserve">chelt.comune </t>
  </si>
  <si>
    <t>cv apa canal</t>
  </si>
  <si>
    <t>ECO SA BRAILA</t>
  </si>
  <si>
    <t>AXION IMPEX SRL</t>
  </si>
  <si>
    <t>ulei motor</t>
  </si>
  <si>
    <t>hartie copiator</t>
  </si>
  <si>
    <t>perioada: 01.07 - 31.07.2022</t>
  </si>
  <si>
    <t>iulie</t>
  </si>
  <si>
    <t>Total iulie 2022</t>
  </si>
  <si>
    <t>perioada: 01.07- 31.07.2022</t>
  </si>
  <si>
    <t>fc.prof.nr.443</t>
  </si>
  <si>
    <t>asigurare RCA + casco</t>
  </si>
  <si>
    <t>FV</t>
  </si>
  <si>
    <t>restit.sold neutilizat</t>
  </si>
  <si>
    <t>CEDAROM TRADE SRL BRAILA</t>
  </si>
  <si>
    <t>toner imprimanta</t>
  </si>
  <si>
    <t>cv cablu telef.</t>
  </si>
  <si>
    <t>20.14</t>
  </si>
  <si>
    <t>SCRA TRADING SRL BRAILA</t>
  </si>
  <si>
    <t>cv apa minerala</t>
  </si>
  <si>
    <t>Total 20.14</t>
  </si>
  <si>
    <t>ECOCART PRINTING SRL BALS</t>
  </si>
  <si>
    <t>reparatie auto</t>
  </si>
  <si>
    <t>ITP auto</t>
  </si>
  <si>
    <t>fc.prof.nr.513</t>
  </si>
  <si>
    <t>Subtotal 20.30.30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</si>
</sst>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7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79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0" fontId="0" fillId="0" borderId="3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165" fontId="0" fillId="0" borderId="1" xfId="0" applyNumberFormat="1" applyFont="1" applyBorder="1"/>
    <xf numFmtId="0" fontId="5" fillId="0" borderId="5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6" xfId="0" applyBorder="1"/>
    <xf numFmtId="0" fontId="0" fillId="0" borderId="4" xfId="0" applyBorder="1" applyAlignment="1">
      <alignment horizontal="center"/>
    </xf>
    <xf numFmtId="2" fontId="0" fillId="0" borderId="4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165" fontId="0" fillId="0" borderId="20" xfId="0" applyNumberFormat="1" applyFont="1" applyBorder="1"/>
    <xf numFmtId="0" fontId="0" fillId="0" borderId="0" xfId="0" applyBorder="1"/>
    <xf numFmtId="165" fontId="0" fillId="0" borderId="7" xfId="0" applyNumberFormat="1" applyFont="1" applyBorder="1"/>
    <xf numFmtId="0" fontId="0" fillId="0" borderId="8" xfId="0" applyBorder="1"/>
    <xf numFmtId="0" fontId="0" fillId="0" borderId="8" xfId="0" applyBorder="1" applyAlignment="1">
      <alignment horizontal="center"/>
    </xf>
    <xf numFmtId="165" fontId="0" fillId="0" borderId="8" xfId="0" applyNumberFormat="1" applyFont="1" applyBorder="1"/>
    <xf numFmtId="0" fontId="0" fillId="0" borderId="20" xfId="0" applyFont="1" applyBorder="1"/>
    <xf numFmtId="0" fontId="0" fillId="0" borderId="21" xfId="0" applyBorder="1" applyAlignment="1">
      <alignment horizontal="center"/>
    </xf>
    <xf numFmtId="0" fontId="5" fillId="0" borderId="22" xfId="0" applyFont="1" applyFill="1" applyBorder="1"/>
    <xf numFmtId="0" fontId="0" fillId="0" borderId="22" xfId="0" applyBorder="1" applyAlignment="1">
      <alignment horizontal="center"/>
    </xf>
    <xf numFmtId="2" fontId="5" fillId="0" borderId="22" xfId="0" applyNumberFormat="1" applyFont="1" applyBorder="1"/>
    <xf numFmtId="0" fontId="0" fillId="0" borderId="22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3" xfId="0" applyFont="1" applyBorder="1"/>
    <xf numFmtId="0" fontId="0" fillId="0" borderId="23" xfId="0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left"/>
    </xf>
    <xf numFmtId="0" fontId="0" fillId="0" borderId="24" xfId="0" applyBorder="1"/>
    <xf numFmtId="0" fontId="5" fillId="0" borderId="25" xfId="0" applyFont="1" applyFill="1" applyBorder="1"/>
    <xf numFmtId="0" fontId="5" fillId="0" borderId="22" xfId="0" applyFont="1" applyBorder="1" applyAlignment="1">
      <alignment horizontal="center"/>
    </xf>
    <xf numFmtId="0" fontId="5" fillId="0" borderId="22" xfId="0" applyFont="1" applyBorder="1"/>
    <xf numFmtId="0" fontId="5" fillId="0" borderId="20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3" xfId="0" applyFont="1" applyBorder="1" applyAlignment="1">
      <alignment horizontal="center" wrapText="1"/>
    </xf>
    <xf numFmtId="2" fontId="0" fillId="0" borderId="23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2" fontId="0" fillId="0" borderId="7" xfId="0" applyNumberFormat="1" applyFont="1" applyBorder="1" applyAlignment="1">
      <alignment horizontal="right"/>
    </xf>
    <xf numFmtId="0" fontId="5" fillId="0" borderId="28" xfId="0" applyFont="1" applyBorder="1"/>
    <xf numFmtId="2" fontId="0" fillId="0" borderId="23" xfId="0" applyNumberFormat="1" applyFont="1" applyBorder="1"/>
    <xf numFmtId="0" fontId="0" fillId="0" borderId="30" xfId="0" applyBorder="1"/>
    <xf numFmtId="0" fontId="0" fillId="0" borderId="30" xfId="0" applyBorder="1" applyAlignment="1">
      <alignment horizontal="center"/>
    </xf>
    <xf numFmtId="165" fontId="0" fillId="0" borderId="30" xfId="0" applyNumberFormat="1" applyFont="1" applyBorder="1"/>
    <xf numFmtId="0" fontId="0" fillId="0" borderId="31" xfId="0" applyBorder="1"/>
    <xf numFmtId="0" fontId="0" fillId="0" borderId="23" xfId="0" applyFont="1" applyBorder="1"/>
    <xf numFmtId="165" fontId="0" fillId="0" borderId="23" xfId="0" applyNumberFormat="1" applyFont="1" applyBorder="1"/>
    <xf numFmtId="0" fontId="0" fillId="0" borderId="31" xfId="0" applyFont="1" applyBorder="1" applyAlignment="1">
      <alignment horizontal="center"/>
    </xf>
    <xf numFmtId="0" fontId="5" fillId="0" borderId="23" xfId="0" applyFont="1" applyBorder="1" applyAlignment="1">
      <alignment horizontal="left"/>
    </xf>
    <xf numFmtId="0" fontId="0" fillId="0" borderId="31" xfId="0" applyBorder="1" applyAlignment="1">
      <alignment horizontal="center"/>
    </xf>
    <xf numFmtId="3" fontId="0" fillId="0" borderId="4" xfId="0" applyNumberFormat="1" applyBorder="1"/>
    <xf numFmtId="2" fontId="0" fillId="0" borderId="20" xfId="0" applyNumberFormat="1" applyFont="1" applyBorder="1"/>
    <xf numFmtId="0" fontId="0" fillId="0" borderId="8" xfId="0" applyFont="1" applyBorder="1" applyAlignment="1">
      <alignment horizontal="center"/>
    </xf>
    <xf numFmtId="2" fontId="0" fillId="0" borderId="8" xfId="0" applyNumberFormat="1" applyFont="1" applyBorder="1"/>
    <xf numFmtId="0" fontId="0" fillId="0" borderId="7" xfId="0" applyFont="1" applyBorder="1" applyAlignment="1">
      <alignment horizontal="center"/>
    </xf>
    <xf numFmtId="0" fontId="0" fillId="0" borderId="7" xfId="0" applyFont="1" applyBorder="1"/>
    <xf numFmtId="2" fontId="0" fillId="0" borderId="7" xfId="0" applyNumberFormat="1" applyFont="1" applyBorder="1"/>
    <xf numFmtId="3" fontId="0" fillId="0" borderId="7" xfId="0" applyNumberFormat="1" applyFont="1" applyBorder="1"/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32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7" xfId="0" applyFont="1" applyBorder="1" applyAlignment="1">
      <alignment horizontal="center"/>
    </xf>
    <xf numFmtId="165" fontId="0" fillId="0" borderId="27" xfId="0" applyNumberFormat="1" applyFont="1" applyBorder="1"/>
    <xf numFmtId="3" fontId="0" fillId="0" borderId="27" xfId="0" applyNumberFormat="1" applyFont="1" applyBorder="1"/>
    <xf numFmtId="4" fontId="0" fillId="0" borderId="1" xfId="0" applyNumberFormat="1" applyFont="1" applyBorder="1" applyAlignment="1">
      <alignment horizontal="right"/>
    </xf>
    <xf numFmtId="0" fontId="0" fillId="0" borderId="33" xfId="0" applyFont="1" applyBorder="1" applyAlignment="1">
      <alignment horizontal="left"/>
    </xf>
    <xf numFmtId="0" fontId="0" fillId="0" borderId="30" xfId="0" applyFont="1" applyBorder="1" applyAlignment="1">
      <alignment horizontal="center"/>
    </xf>
    <xf numFmtId="0" fontId="0" fillId="0" borderId="7" xfId="0" applyBorder="1" applyAlignment="1">
      <alignment horizontal="left"/>
    </xf>
    <xf numFmtId="2" fontId="0" fillId="0" borderId="8" xfId="0" applyNumberFormat="1" applyFon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8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2" fontId="5" fillId="0" borderId="20" xfId="0" applyNumberFormat="1" applyFont="1" applyBorder="1" applyAlignment="1">
      <alignment horizontal="center"/>
    </xf>
    <xf numFmtId="0" fontId="5" fillId="0" borderId="6" xfId="0" applyFont="1" applyBorder="1"/>
    <xf numFmtId="0" fontId="0" fillId="0" borderId="34" xfId="0" applyFont="1" applyBorder="1" applyAlignment="1">
      <alignment horizontal="center"/>
    </xf>
    <xf numFmtId="0" fontId="0" fillId="0" borderId="8" xfId="0" applyFont="1" applyBorder="1"/>
    <xf numFmtId="3" fontId="0" fillId="0" borderId="8" xfId="0" applyNumberFormat="1" applyFont="1" applyBorder="1"/>
    <xf numFmtId="1" fontId="0" fillId="0" borderId="29" xfId="0" applyNumberFormat="1" applyBorder="1" applyAlignment="1">
      <alignment horizontal="center"/>
    </xf>
    <xf numFmtId="0" fontId="5" fillId="0" borderId="31" xfId="0" applyFont="1" applyBorder="1"/>
    <xf numFmtId="0" fontId="0" fillId="0" borderId="35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2" fontId="0" fillId="0" borderId="34" xfId="0" applyNumberFormat="1" applyFont="1" applyBorder="1"/>
    <xf numFmtId="0" fontId="0" fillId="0" borderId="37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3" fontId="0" fillId="0" borderId="23" xfId="0" applyNumberFormat="1" applyBorder="1"/>
    <xf numFmtId="0" fontId="0" fillId="0" borderId="23" xfId="0" applyFill="1" applyBorder="1" applyAlignment="1">
      <alignment horizontal="center"/>
    </xf>
    <xf numFmtId="0" fontId="0" fillId="0" borderId="23" xfId="0" applyFill="1" applyBorder="1"/>
    <xf numFmtId="2" fontId="0" fillId="0" borderId="23" xfId="0" applyNumberFormat="1" applyBorder="1"/>
    <xf numFmtId="0" fontId="6" fillId="0" borderId="23" xfId="0" applyFont="1" applyBorder="1" applyAlignment="1">
      <alignment horizontal="left"/>
    </xf>
    <xf numFmtId="0" fontId="0" fillId="0" borderId="39" xfId="0" applyBorder="1"/>
    <xf numFmtId="0" fontId="0" fillId="0" borderId="23" xfId="0" applyBorder="1" applyAlignment="1">
      <alignment horizontal="left" wrapText="1"/>
    </xf>
    <xf numFmtId="0" fontId="5" fillId="0" borderId="30" xfId="0" applyFont="1" applyBorder="1" applyAlignment="1">
      <alignment horizontal="center"/>
    </xf>
    <xf numFmtId="0" fontId="5" fillId="0" borderId="30" xfId="0" applyFont="1" applyBorder="1" applyAlignment="1">
      <alignment horizontal="center" wrapText="1"/>
    </xf>
    <xf numFmtId="2" fontId="0" fillId="0" borderId="30" xfId="0" applyNumberFormat="1" applyFont="1" applyBorder="1" applyAlignment="1">
      <alignment horizontal="right"/>
    </xf>
    <xf numFmtId="0" fontId="0" fillId="0" borderId="23" xfId="0" applyBorder="1" applyAlignment="1">
      <alignment horizontal="center" wrapText="1"/>
    </xf>
    <xf numFmtId="3" fontId="0" fillId="0" borderId="23" xfId="0" applyNumberFormat="1" applyFont="1" applyBorder="1"/>
    <xf numFmtId="2" fontId="0" fillId="0" borderId="31" xfId="0" applyNumberFormat="1" applyFont="1" applyBorder="1" applyAlignment="1">
      <alignment horizontal="right"/>
    </xf>
    <xf numFmtId="2" fontId="0" fillId="0" borderId="36" xfId="0" applyNumberFormat="1" applyFont="1" applyBorder="1"/>
    <xf numFmtId="2" fontId="0" fillId="0" borderId="32" xfId="0" applyNumberFormat="1" applyFont="1" applyBorder="1"/>
    <xf numFmtId="0" fontId="0" fillId="0" borderId="29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4" xfId="0" applyFont="1" applyBorder="1"/>
    <xf numFmtId="3" fontId="0" fillId="0" borderId="4" xfId="0" applyNumberFormat="1" applyFont="1" applyBorder="1"/>
    <xf numFmtId="1" fontId="0" fillId="0" borderId="23" xfId="0" applyNumberFormat="1" applyBorder="1" applyAlignment="1">
      <alignment horizontal="center"/>
    </xf>
    <xf numFmtId="2" fontId="0" fillId="0" borderId="23" xfId="0" applyNumberFormat="1" applyBorder="1" applyAlignment="1">
      <alignment horizontal="right"/>
    </xf>
    <xf numFmtId="2" fontId="0" fillId="0" borderId="4" xfId="0" applyNumberFormat="1" applyBorder="1" applyAlignment="1">
      <alignment horizontal="right"/>
    </xf>
    <xf numFmtId="2" fontId="0" fillId="0" borderId="31" xfId="0" applyNumberFormat="1" applyBorder="1" applyAlignment="1">
      <alignment horizontal="right"/>
    </xf>
    <xf numFmtId="0" fontId="5" fillId="0" borderId="30" xfId="0" applyFont="1" applyBorder="1"/>
    <xf numFmtId="165" fontId="0" fillId="0" borderId="31" xfId="0" applyNumberFormat="1" applyFont="1" applyBorder="1"/>
    <xf numFmtId="0" fontId="0" fillId="0" borderId="27" xfId="0" applyBorder="1"/>
    <xf numFmtId="165" fontId="0" fillId="0" borderId="22" xfId="0" applyNumberFormat="1" applyFont="1" applyBorder="1"/>
    <xf numFmtId="2" fontId="0" fillId="0" borderId="8" xfId="0" applyNumberFormat="1" applyBorder="1" applyAlignment="1">
      <alignment horizontal="right"/>
    </xf>
    <xf numFmtId="2" fontId="0" fillId="0" borderId="31" xfId="0" applyNumberFormat="1" applyFont="1" applyBorder="1"/>
    <xf numFmtId="2" fontId="0" fillId="0" borderId="30" xfId="0" applyNumberFormat="1" applyFont="1" applyBorder="1"/>
    <xf numFmtId="0" fontId="5" fillId="0" borderId="40" xfId="0" applyFont="1" applyBorder="1" applyAlignment="1">
      <alignment horizontal="right"/>
    </xf>
    <xf numFmtId="3" fontId="0" fillId="0" borderId="41" xfId="0" applyNumberFormat="1" applyFont="1" applyBorder="1"/>
    <xf numFmtId="0" fontId="0" fillId="0" borderId="30" xfId="0" applyFont="1" applyBorder="1"/>
    <xf numFmtId="3" fontId="0" fillId="0" borderId="30" xfId="0" applyNumberFormat="1" applyFont="1" applyBorder="1"/>
    <xf numFmtId="49" fontId="5" fillId="0" borderId="23" xfId="0" applyNumberFormat="1" applyFont="1" applyBorder="1" applyAlignment="1">
      <alignment horizontal="left"/>
    </xf>
    <xf numFmtId="0" fontId="0" fillId="0" borderId="5" xfId="0" applyBorder="1" applyAlignment="1">
      <alignment horizontal="left"/>
    </xf>
    <xf numFmtId="14" fontId="0" fillId="0" borderId="8" xfId="0" applyNumberFormat="1" applyBorder="1" applyAlignment="1">
      <alignment horizontal="left"/>
    </xf>
    <xf numFmtId="3" fontId="0" fillId="0" borderId="8" xfId="0" applyNumberFormat="1" applyBorder="1"/>
    <xf numFmtId="0" fontId="0" fillId="0" borderId="31" xfId="0" applyFill="1" applyBorder="1"/>
    <xf numFmtId="0" fontId="0" fillId="0" borderId="42" xfId="0" applyBorder="1" applyAlignment="1">
      <alignment horizontal="left"/>
    </xf>
    <xf numFmtId="49" fontId="5" fillId="0" borderId="43" xfId="0" applyNumberFormat="1" applyFont="1" applyBorder="1" applyAlignment="1">
      <alignment horizontal="left"/>
    </xf>
    <xf numFmtId="49" fontId="0" fillId="0" borderId="23" xfId="0" applyNumberFormat="1" applyBorder="1" applyAlignment="1">
      <alignment horizontal="left"/>
    </xf>
    <xf numFmtId="14" fontId="0" fillId="0" borderId="23" xfId="0" applyNumberFormat="1" applyBorder="1" applyAlignment="1">
      <alignment horizontal="center"/>
    </xf>
    <xf numFmtId="0" fontId="5" fillId="0" borderId="23" xfId="0" applyFont="1" applyBorder="1" applyAlignment="1">
      <alignment horizontal="right"/>
    </xf>
    <xf numFmtId="0" fontId="0" fillId="0" borderId="44" xfId="0" applyBorder="1"/>
    <xf numFmtId="14" fontId="0" fillId="0" borderId="45" xfId="0" applyNumberFormat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0" xfId="0" applyFill="1" applyBorder="1"/>
    <xf numFmtId="2" fontId="0" fillId="0" borderId="10" xfId="0" applyNumberFormat="1" applyBorder="1"/>
    <xf numFmtId="0" fontId="0" fillId="0" borderId="46" xfId="0" applyFont="1" applyBorder="1"/>
    <xf numFmtId="0" fontId="5" fillId="0" borderId="34" xfId="0" applyFont="1" applyBorder="1"/>
    <xf numFmtId="0" fontId="0" fillId="0" borderId="46" xfId="0" applyFont="1" applyBorder="1" applyAlignment="1">
      <alignment horizontal="center"/>
    </xf>
    <xf numFmtId="2" fontId="0" fillId="0" borderId="46" xfId="0" applyNumberFormat="1" applyFont="1" applyBorder="1"/>
    <xf numFmtId="3" fontId="0" fillId="0" borderId="46" xfId="0" applyNumberFormat="1" applyFont="1" applyBorder="1"/>
    <xf numFmtId="2" fontId="0" fillId="0" borderId="34" xfId="0" applyNumberFormat="1" applyBorder="1" applyAlignment="1">
      <alignment horizontal="right"/>
    </xf>
    <xf numFmtId="0" fontId="0" fillId="0" borderId="31" xfId="0" applyFont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0" borderId="31" xfId="0" applyBorder="1" applyAlignment="1">
      <alignment horizontal="left"/>
    </xf>
    <xf numFmtId="0" fontId="0" fillId="0" borderId="47" xfId="0" applyBorder="1" applyAlignment="1">
      <alignment horizontal="left"/>
    </xf>
    <xf numFmtId="14" fontId="0" fillId="0" borderId="30" xfId="0" applyNumberFormat="1" applyBorder="1" applyAlignment="1">
      <alignment horizontal="left"/>
    </xf>
    <xf numFmtId="3" fontId="0" fillId="0" borderId="30" xfId="0" applyNumberFormat="1" applyBorder="1"/>
    <xf numFmtId="14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2" fontId="0" fillId="0" borderId="0" xfId="0" applyNumberFormat="1" applyBorder="1"/>
    <xf numFmtId="0" fontId="5" fillId="0" borderId="48" xfId="0" applyFont="1" applyBorder="1" applyAlignment="1">
      <alignment horizontal="right"/>
    </xf>
    <xf numFmtId="0" fontId="0" fillId="0" borderId="23" xfId="0" applyFont="1" applyBorder="1" applyAlignment="1">
      <alignment horizontal="left"/>
    </xf>
    <xf numFmtId="0" fontId="5" fillId="0" borderId="0" xfId="0" applyFont="1" applyAlignment="1">
      <alignment horizontal="left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8"/>
  <sheetViews>
    <sheetView workbookViewId="0">
      <selection activeCell="A35" sqref="A35"/>
    </sheetView>
  </sheetViews>
  <sheetFormatPr defaultRowHeight="12.75"/>
  <cols>
    <col min="1" max="1" width="20.28515625" customWidth="1"/>
    <col min="2" max="2" width="9.140625" style="11"/>
    <col min="3" max="3" width="6.5703125" style="11" customWidth="1"/>
    <col min="4" max="4" width="15.28515625" customWidth="1"/>
    <col min="5" max="5" width="49.85546875" customWidth="1"/>
  </cols>
  <sheetData>
    <row r="1" spans="1:6">
      <c r="A1" s="1" t="s">
        <v>7</v>
      </c>
      <c r="B1" s="28"/>
      <c r="C1" s="28"/>
      <c r="D1" s="1"/>
    </row>
    <row r="3" spans="1:6">
      <c r="A3" s="1" t="s">
        <v>9</v>
      </c>
      <c r="B3" s="28"/>
      <c r="C3" s="28"/>
      <c r="D3" s="1"/>
      <c r="E3" s="1"/>
    </row>
    <row r="4" spans="1:6">
      <c r="A4" s="1" t="s">
        <v>10</v>
      </c>
      <c r="B4" s="28"/>
      <c r="C4" s="28"/>
      <c r="D4" s="1"/>
      <c r="F4" s="2"/>
    </row>
    <row r="5" spans="1:6">
      <c r="A5" s="1"/>
      <c r="B5" s="28"/>
      <c r="C5" s="28"/>
      <c r="D5" s="1"/>
      <c r="F5" s="2"/>
    </row>
    <row r="6" spans="1:6">
      <c r="A6" s="1"/>
      <c r="B6" s="28" t="s">
        <v>123</v>
      </c>
      <c r="C6" s="28"/>
      <c r="D6" s="12"/>
      <c r="E6" s="12"/>
      <c r="F6" s="2"/>
    </row>
    <row r="7" spans="1:6">
      <c r="B7" s="28"/>
      <c r="C7" s="28"/>
      <c r="D7" s="1"/>
    </row>
    <row r="8" spans="1:6" s="11" customFormat="1">
      <c r="A8" s="6" t="s">
        <v>4</v>
      </c>
      <c r="B8" s="6" t="s">
        <v>0</v>
      </c>
      <c r="C8" s="6" t="s">
        <v>1</v>
      </c>
      <c r="D8" s="6" t="s">
        <v>2</v>
      </c>
      <c r="E8" s="6" t="s">
        <v>3</v>
      </c>
    </row>
    <row r="9" spans="1:6" s="83" customFormat="1">
      <c r="A9" s="82" t="s">
        <v>63</v>
      </c>
      <c r="B9" s="82"/>
      <c r="C9" s="82"/>
      <c r="D9" s="89">
        <v>1497220</v>
      </c>
      <c r="E9" s="82"/>
    </row>
    <row r="10" spans="1:6">
      <c r="A10" s="7" t="s">
        <v>5</v>
      </c>
      <c r="B10" s="10" t="s">
        <v>124</v>
      </c>
      <c r="C10" s="10">
        <v>14</v>
      </c>
      <c r="D10" s="8">
        <v>241626</v>
      </c>
      <c r="E10" s="4" t="s">
        <v>29</v>
      </c>
    </row>
    <row r="11" spans="1:6">
      <c r="A11" s="7"/>
      <c r="B11" s="10" t="s">
        <v>124</v>
      </c>
      <c r="C11" s="10">
        <v>15</v>
      </c>
      <c r="D11" s="8">
        <v>3188</v>
      </c>
      <c r="E11" s="4" t="s">
        <v>8</v>
      </c>
    </row>
    <row r="12" spans="1:6" ht="13.5" thickBot="1">
      <c r="A12" s="37" t="s">
        <v>6</v>
      </c>
      <c r="B12" s="38"/>
      <c r="C12" s="30"/>
      <c r="D12" s="31">
        <f>SUM(D9:D11)</f>
        <v>1742034</v>
      </c>
      <c r="E12" s="29"/>
    </row>
    <row r="13" spans="1:6">
      <c r="A13" s="85" t="s">
        <v>64</v>
      </c>
      <c r="B13" s="84"/>
      <c r="C13" s="35"/>
      <c r="D13" s="36">
        <v>192135</v>
      </c>
      <c r="E13" s="34"/>
    </row>
    <row r="14" spans="1:6">
      <c r="A14" s="24" t="s">
        <v>50</v>
      </c>
      <c r="B14" s="10" t="s">
        <v>124</v>
      </c>
      <c r="C14" s="10">
        <v>14</v>
      </c>
      <c r="D14" s="70">
        <v>31202</v>
      </c>
      <c r="E14" s="47" t="s">
        <v>52</v>
      </c>
    </row>
    <row r="15" spans="1:6">
      <c r="A15" s="69"/>
      <c r="B15" s="10" t="s">
        <v>124</v>
      </c>
      <c r="C15" s="10">
        <v>15</v>
      </c>
      <c r="D15" s="70">
        <v>491</v>
      </c>
      <c r="E15" s="68" t="s">
        <v>53</v>
      </c>
    </row>
    <row r="16" spans="1:6" ht="13.5" thickBot="1">
      <c r="A16" s="27" t="s">
        <v>51</v>
      </c>
      <c r="B16" s="25"/>
      <c r="C16" s="25"/>
      <c r="D16" s="33">
        <f>SUM(D13:D15)</f>
        <v>223828</v>
      </c>
      <c r="E16" s="22"/>
    </row>
    <row r="17" spans="1:5">
      <c r="A17" s="85" t="s">
        <v>65</v>
      </c>
      <c r="B17" s="55"/>
      <c r="C17" s="35"/>
      <c r="D17" s="36">
        <v>184146</v>
      </c>
      <c r="E17" s="34"/>
    </row>
    <row r="18" spans="1:5">
      <c r="A18" s="134" t="s">
        <v>45</v>
      </c>
      <c r="B18" s="10" t="s">
        <v>124</v>
      </c>
      <c r="C18" s="10">
        <v>14</v>
      </c>
      <c r="D18" s="135">
        <v>29632</v>
      </c>
      <c r="E18" s="68" t="s">
        <v>46</v>
      </c>
    </row>
    <row r="19" spans="1:5">
      <c r="A19" s="68"/>
      <c r="B19" s="19" t="s">
        <v>124</v>
      </c>
      <c r="C19" s="19">
        <v>15</v>
      </c>
      <c r="D19" s="135">
        <v>377</v>
      </c>
      <c r="E19" s="68" t="s">
        <v>48</v>
      </c>
    </row>
    <row r="20" spans="1:5" ht="13.5" thickBot="1">
      <c r="A20" s="136" t="s">
        <v>47</v>
      </c>
      <c r="B20" s="40"/>
      <c r="C20" s="40"/>
      <c r="D20" s="137">
        <f>SUM(D17:D19)</f>
        <v>214155</v>
      </c>
      <c r="E20" s="42"/>
    </row>
    <row r="21" spans="1:5">
      <c r="A21" s="85" t="s">
        <v>108</v>
      </c>
      <c r="B21" s="66"/>
      <c r="C21" s="66"/>
      <c r="D21" s="67">
        <v>500</v>
      </c>
      <c r="E21" s="65"/>
    </row>
    <row r="22" spans="1:5">
      <c r="A22" s="145" t="s">
        <v>99</v>
      </c>
      <c r="B22" s="46"/>
      <c r="C22" s="46"/>
      <c r="D22" s="70"/>
      <c r="E22" s="47"/>
    </row>
    <row r="23" spans="1:5" ht="13.5" thickBot="1">
      <c r="A23" s="136" t="s">
        <v>100</v>
      </c>
      <c r="B23" s="40"/>
      <c r="C23" s="40"/>
      <c r="D23" s="137">
        <v>500</v>
      </c>
      <c r="E23" s="42"/>
    </row>
    <row r="24" spans="1:5">
      <c r="A24" s="146" t="s">
        <v>66</v>
      </c>
      <c r="B24" s="55"/>
      <c r="C24" s="35"/>
      <c r="D24" s="36">
        <v>72773</v>
      </c>
      <c r="E24" s="34"/>
    </row>
    <row r="25" spans="1:5">
      <c r="A25" s="134" t="s">
        <v>54</v>
      </c>
      <c r="B25" s="19" t="s">
        <v>124</v>
      </c>
      <c r="C25" s="19">
        <v>14</v>
      </c>
      <c r="D25" s="135">
        <v>11592</v>
      </c>
      <c r="E25" s="68" t="s">
        <v>55</v>
      </c>
    </row>
    <row r="26" spans="1:5">
      <c r="A26" s="47"/>
      <c r="B26" s="46" t="s">
        <v>124</v>
      </c>
      <c r="C26" s="46">
        <v>15</v>
      </c>
      <c r="D26" s="70">
        <v>244</v>
      </c>
      <c r="E26" s="47" t="s">
        <v>56</v>
      </c>
    </row>
    <row r="27" spans="1:5" s="32" customFormat="1" ht="13.5" thickBot="1">
      <c r="A27" s="22" t="s">
        <v>57</v>
      </c>
      <c r="B27" s="25"/>
      <c r="C27" s="25"/>
      <c r="D27" s="33">
        <f>SUM(D24:D26)</f>
        <v>84609</v>
      </c>
      <c r="E27" s="22"/>
    </row>
    <row r="28" spans="1:5" s="32" customFormat="1">
      <c r="A28" s="85" t="s">
        <v>67</v>
      </c>
      <c r="B28" s="55"/>
      <c r="C28" s="35"/>
      <c r="D28" s="36">
        <v>51004</v>
      </c>
      <c r="E28" s="34"/>
    </row>
    <row r="29" spans="1:5" s="32" customFormat="1">
      <c r="A29" s="24" t="s">
        <v>30</v>
      </c>
      <c r="B29" s="19" t="s">
        <v>124</v>
      </c>
      <c r="C29" s="19">
        <v>14</v>
      </c>
      <c r="D29" s="135">
        <v>12984</v>
      </c>
      <c r="E29" s="47" t="s">
        <v>94</v>
      </c>
    </row>
    <row r="30" spans="1:5" s="32" customFormat="1">
      <c r="A30" s="134"/>
      <c r="B30" s="46" t="s">
        <v>124</v>
      </c>
      <c r="C30" s="46">
        <v>15</v>
      </c>
      <c r="D30" s="70">
        <v>1636</v>
      </c>
      <c r="E30" s="68" t="s">
        <v>116</v>
      </c>
    </row>
    <row r="31" spans="1:5" s="32" customFormat="1" ht="13.5" thickBot="1">
      <c r="A31" s="22" t="s">
        <v>31</v>
      </c>
      <c r="B31" s="25"/>
      <c r="C31" s="25"/>
      <c r="D31" s="33">
        <f>SUM(D28:D30)</f>
        <v>65624</v>
      </c>
      <c r="E31" s="22"/>
    </row>
    <row r="32" spans="1:5" s="32" customFormat="1">
      <c r="A32" s="150" t="s">
        <v>109</v>
      </c>
      <c r="B32" s="35"/>
      <c r="C32" s="35"/>
      <c r="D32" s="36">
        <v>58000</v>
      </c>
      <c r="E32" s="34"/>
    </row>
    <row r="33" spans="1:5" s="32" customFormat="1">
      <c r="A33" s="151" t="s">
        <v>105</v>
      </c>
      <c r="B33" s="46"/>
      <c r="C33" s="46"/>
      <c r="D33" s="70"/>
      <c r="E33" s="47" t="s">
        <v>107</v>
      </c>
    </row>
    <row r="34" spans="1:5" s="32" customFormat="1" ht="13.5" thickBot="1">
      <c r="A34" s="22" t="s">
        <v>106</v>
      </c>
      <c r="B34" s="25"/>
      <c r="C34" s="25"/>
      <c r="D34" s="33">
        <v>58000</v>
      </c>
      <c r="E34" s="22"/>
    </row>
    <row r="35" spans="1:5" s="32" customFormat="1">
      <c r="A35" s="146" t="s">
        <v>68</v>
      </c>
      <c r="B35" s="55"/>
      <c r="C35" s="35"/>
      <c r="D35" s="36">
        <v>44581</v>
      </c>
      <c r="E35" s="34"/>
    </row>
    <row r="36" spans="1:5">
      <c r="A36" s="9" t="s">
        <v>44</v>
      </c>
      <c r="B36" s="10" t="s">
        <v>124</v>
      </c>
      <c r="C36" s="57">
        <v>14</v>
      </c>
      <c r="D36" s="70">
        <v>7365</v>
      </c>
      <c r="E36" s="47" t="s">
        <v>43</v>
      </c>
    </row>
    <row r="37" spans="1:5" ht="13.5" thickBot="1">
      <c r="A37" s="29" t="s">
        <v>42</v>
      </c>
      <c r="B37" s="43"/>
      <c r="C37" s="86"/>
      <c r="D37" s="87">
        <f>SUM(D35:D36)</f>
        <v>51946</v>
      </c>
      <c r="E37" s="88"/>
    </row>
    <row r="38" spans="1:5" ht="13.5" thickBot="1">
      <c r="A38" s="39" t="s">
        <v>125</v>
      </c>
      <c r="B38" s="40"/>
      <c r="C38" s="40"/>
      <c r="D38" s="41">
        <f>D12+D16+D20+D23+D27+D31+D34+D37</f>
        <v>2440696</v>
      </c>
      <c r="E38" s="42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Y76"/>
  <sheetViews>
    <sheetView tabSelected="1" topLeftCell="A43" workbookViewId="0">
      <selection activeCell="G75" sqref="G75"/>
    </sheetView>
  </sheetViews>
  <sheetFormatPr defaultRowHeight="12.75"/>
  <cols>
    <col min="1" max="1" width="20.7109375" customWidth="1"/>
    <col min="2" max="2" width="12.140625" style="11" customWidth="1"/>
    <col min="3" max="3" width="11.42578125" style="11" customWidth="1"/>
    <col min="4" max="4" width="13.28515625" style="11" customWidth="1"/>
    <col min="5" max="5" width="42.5703125" customWidth="1"/>
    <col min="6" max="6" width="15.5703125" style="11" customWidth="1"/>
    <col min="7" max="7" width="13.42578125" style="21" customWidth="1"/>
    <col min="8" max="8" width="34.28515625" customWidth="1"/>
  </cols>
  <sheetData>
    <row r="1" spans="1:10">
      <c r="A1" s="178" t="s">
        <v>7</v>
      </c>
      <c r="B1" s="178"/>
      <c r="C1" s="178"/>
      <c r="D1" s="178"/>
      <c r="E1" s="178"/>
      <c r="F1" s="178"/>
      <c r="G1" s="178"/>
      <c r="H1" s="1"/>
    </row>
    <row r="3" spans="1:10">
      <c r="A3" s="178" t="s">
        <v>9</v>
      </c>
      <c r="B3" s="178"/>
      <c r="C3" s="178"/>
      <c r="D3" s="178"/>
      <c r="E3" s="178"/>
      <c r="F3" s="178"/>
      <c r="G3" s="178"/>
      <c r="H3" s="1"/>
      <c r="I3" s="1"/>
    </row>
    <row r="4" spans="1:10">
      <c r="A4" s="178" t="s">
        <v>11</v>
      </c>
      <c r="B4" s="178"/>
      <c r="C4" s="178"/>
      <c r="D4" s="178"/>
      <c r="E4" s="178"/>
      <c r="F4" s="178"/>
      <c r="G4" s="178"/>
      <c r="H4" s="1"/>
      <c r="J4" s="2"/>
    </row>
    <row r="5" spans="1:10">
      <c r="A5" s="178" t="s">
        <v>126</v>
      </c>
      <c r="B5" s="178"/>
      <c r="C5" s="178"/>
      <c r="D5" s="178"/>
      <c r="E5" s="178"/>
      <c r="F5" s="178"/>
      <c r="G5" s="178"/>
    </row>
    <row r="7" spans="1:10" s="54" customFormat="1" ht="51.75" thickBot="1">
      <c r="A7" s="53" t="s">
        <v>4</v>
      </c>
      <c r="B7" s="53" t="s">
        <v>0</v>
      </c>
      <c r="C7" s="53" t="s">
        <v>12</v>
      </c>
      <c r="D7" s="98" t="s">
        <v>13</v>
      </c>
      <c r="E7" s="98" t="s">
        <v>14</v>
      </c>
      <c r="F7" s="98" t="s">
        <v>15</v>
      </c>
      <c r="G7" s="99" t="s">
        <v>2</v>
      </c>
      <c r="H7" s="53" t="s">
        <v>3</v>
      </c>
    </row>
    <row r="8" spans="1:10" s="55" customFormat="1">
      <c r="A8" s="95" t="s">
        <v>69</v>
      </c>
      <c r="B8" s="96"/>
      <c r="C8" s="96"/>
      <c r="D8" s="97"/>
      <c r="E8" s="97"/>
      <c r="F8" s="97"/>
      <c r="G8" s="138">
        <v>7741.18</v>
      </c>
      <c r="H8" s="96"/>
    </row>
    <row r="9" spans="1:10" s="56" customFormat="1">
      <c r="A9" s="72" t="s">
        <v>38</v>
      </c>
      <c r="B9" s="46" t="s">
        <v>124</v>
      </c>
      <c r="C9" s="57">
        <v>20</v>
      </c>
      <c r="D9" s="58">
        <v>765</v>
      </c>
      <c r="E9" s="117" t="s">
        <v>131</v>
      </c>
      <c r="F9" s="58">
        <v>46158</v>
      </c>
      <c r="G9" s="131">
        <v>80</v>
      </c>
      <c r="H9" s="48" t="s">
        <v>132</v>
      </c>
    </row>
    <row r="10" spans="1:10" s="56" customFormat="1">
      <c r="A10" s="47"/>
      <c r="B10" s="46" t="s">
        <v>124</v>
      </c>
      <c r="C10" s="57">
        <v>20</v>
      </c>
      <c r="D10" s="58">
        <v>766</v>
      </c>
      <c r="E10" s="117" t="s">
        <v>131</v>
      </c>
      <c r="F10" s="58">
        <v>46158</v>
      </c>
      <c r="G10" s="59">
        <v>140</v>
      </c>
      <c r="H10" s="48" t="s">
        <v>132</v>
      </c>
    </row>
    <row r="11" spans="1:10" s="56" customFormat="1">
      <c r="A11" s="68"/>
      <c r="B11" s="73" t="s">
        <v>124</v>
      </c>
      <c r="C11" s="71">
        <v>25</v>
      </c>
      <c r="D11" s="166">
        <v>774</v>
      </c>
      <c r="E11" s="167" t="s">
        <v>78</v>
      </c>
      <c r="F11" s="166">
        <v>619930</v>
      </c>
      <c r="G11" s="123">
        <v>595</v>
      </c>
      <c r="H11" s="168" t="s">
        <v>122</v>
      </c>
    </row>
    <row r="12" spans="1:10" s="56" customFormat="1">
      <c r="A12" s="68"/>
      <c r="B12" s="73" t="s">
        <v>124</v>
      </c>
      <c r="C12" s="71">
        <v>25</v>
      </c>
      <c r="D12" s="166">
        <v>776</v>
      </c>
      <c r="E12" s="167" t="s">
        <v>138</v>
      </c>
      <c r="F12" s="166">
        <v>3045</v>
      </c>
      <c r="G12" s="123">
        <v>595</v>
      </c>
      <c r="H12" s="168" t="s">
        <v>132</v>
      </c>
    </row>
    <row r="13" spans="1:10" s="55" customFormat="1" ht="13.5" thickBot="1">
      <c r="A13" s="92" t="s">
        <v>81</v>
      </c>
      <c r="B13" s="60"/>
      <c r="C13" s="60"/>
      <c r="D13" s="61"/>
      <c r="E13" s="61"/>
      <c r="F13" s="61"/>
      <c r="G13" s="62">
        <f>SUM(G8:G12)</f>
        <v>9151.18</v>
      </c>
      <c r="H13" s="60"/>
    </row>
    <row r="14" spans="1:10" s="55" customFormat="1">
      <c r="A14" s="94" t="s">
        <v>82</v>
      </c>
      <c r="B14" s="118"/>
      <c r="C14" s="118"/>
      <c r="D14" s="119"/>
      <c r="E14" s="119"/>
      <c r="F14" s="119"/>
      <c r="G14" s="120">
        <v>1689.65</v>
      </c>
      <c r="H14" s="118"/>
    </row>
    <row r="15" spans="1:10" s="55" customFormat="1">
      <c r="A15" s="24" t="s">
        <v>76</v>
      </c>
      <c r="B15" s="46" t="s">
        <v>124</v>
      </c>
      <c r="C15" s="57">
        <v>25</v>
      </c>
      <c r="D15" s="58">
        <v>775</v>
      </c>
      <c r="E15" s="121" t="s">
        <v>78</v>
      </c>
      <c r="F15" s="58">
        <v>619930</v>
      </c>
      <c r="G15" s="131">
        <v>155.15</v>
      </c>
      <c r="H15" s="48" t="s">
        <v>93</v>
      </c>
    </row>
    <row r="16" spans="1:10" s="55" customFormat="1" ht="13.5" thickBot="1">
      <c r="A16" s="22" t="s">
        <v>77</v>
      </c>
      <c r="B16" s="60"/>
      <c r="C16" s="60"/>
      <c r="D16" s="61"/>
      <c r="E16" s="61"/>
      <c r="F16" s="61"/>
      <c r="G16" s="62">
        <f>SUM(G14:G15)</f>
        <v>1844.8000000000002</v>
      </c>
      <c r="H16" s="60"/>
    </row>
    <row r="17" spans="1:8" s="55" customFormat="1">
      <c r="A17" s="95" t="s">
        <v>70</v>
      </c>
      <c r="B17" s="96"/>
      <c r="C17" s="96"/>
      <c r="D17" s="97"/>
      <c r="E17" s="97"/>
      <c r="F17" s="97"/>
      <c r="G17" s="93">
        <v>49238.53</v>
      </c>
      <c r="H17" s="96"/>
    </row>
    <row r="18" spans="1:8">
      <c r="A18" s="45" t="s">
        <v>16</v>
      </c>
      <c r="B18" s="46" t="s">
        <v>124</v>
      </c>
      <c r="C18" s="57">
        <v>25</v>
      </c>
      <c r="D18" s="106">
        <v>771</v>
      </c>
      <c r="E18" s="47" t="s">
        <v>35</v>
      </c>
      <c r="F18" s="57">
        <v>9612077946</v>
      </c>
      <c r="G18" s="131">
        <v>3240</v>
      </c>
      <c r="H18" s="47" t="s">
        <v>36</v>
      </c>
    </row>
    <row r="19" spans="1:8" ht="13.5" thickBot="1">
      <c r="A19" s="5" t="s">
        <v>18</v>
      </c>
      <c r="B19" s="13"/>
      <c r="C19" s="13"/>
      <c r="D19" s="43"/>
      <c r="E19" s="37"/>
      <c r="F19" s="43"/>
      <c r="G19" s="75">
        <f>SUM(G17:G18)</f>
        <v>52478.53</v>
      </c>
      <c r="H19" s="44"/>
    </row>
    <row r="20" spans="1:8">
      <c r="A20" s="90" t="s">
        <v>71</v>
      </c>
      <c r="B20" s="15"/>
      <c r="C20" s="101"/>
      <c r="D20" s="76"/>
      <c r="E20" s="102"/>
      <c r="F20" s="76"/>
      <c r="G20" s="77">
        <v>2680.55</v>
      </c>
      <c r="H20" s="103"/>
    </row>
    <row r="21" spans="1:8">
      <c r="A21" s="3" t="s">
        <v>19</v>
      </c>
      <c r="B21" s="46" t="s">
        <v>124</v>
      </c>
      <c r="C21" s="101">
        <v>13</v>
      </c>
      <c r="D21" s="71">
        <v>681</v>
      </c>
      <c r="E21" s="47" t="s">
        <v>20</v>
      </c>
      <c r="F21" s="71">
        <v>101540</v>
      </c>
      <c r="G21" s="139">
        <v>201.68</v>
      </c>
      <c r="H21" s="68" t="s">
        <v>118</v>
      </c>
    </row>
    <row r="22" spans="1:8">
      <c r="A22" s="16"/>
      <c r="B22" s="46" t="s">
        <v>124</v>
      </c>
      <c r="C22" s="57">
        <v>13</v>
      </c>
      <c r="D22" s="57">
        <v>682</v>
      </c>
      <c r="E22" s="47" t="s">
        <v>119</v>
      </c>
      <c r="F22" s="57">
        <v>67170</v>
      </c>
      <c r="G22" s="64">
        <v>144.32</v>
      </c>
      <c r="H22" s="47" t="s">
        <v>49</v>
      </c>
    </row>
    <row r="23" spans="1:8" ht="13.5" thickBot="1">
      <c r="A23" s="5" t="s">
        <v>21</v>
      </c>
      <c r="B23" s="162"/>
      <c r="C23" s="162"/>
      <c r="D23" s="162"/>
      <c r="E23" s="160"/>
      <c r="F23" s="162"/>
      <c r="G23" s="163">
        <f>SUM(G20:G22)</f>
        <v>3026.55</v>
      </c>
      <c r="H23" s="164"/>
    </row>
    <row r="24" spans="1:8">
      <c r="A24" s="169" t="s">
        <v>91</v>
      </c>
      <c r="B24" s="55"/>
      <c r="C24" s="15"/>
      <c r="D24" s="15"/>
      <c r="E24" s="128"/>
      <c r="F24" s="15"/>
      <c r="G24" s="20">
        <v>15950</v>
      </c>
      <c r="H24" s="129"/>
    </row>
    <row r="25" spans="1:8">
      <c r="A25" s="16" t="s">
        <v>59</v>
      </c>
      <c r="B25" s="46" t="s">
        <v>124</v>
      </c>
      <c r="C25" s="15">
        <v>6</v>
      </c>
      <c r="D25" s="15">
        <v>677</v>
      </c>
      <c r="E25" s="17" t="s">
        <v>112</v>
      </c>
      <c r="F25" s="19" t="s">
        <v>127</v>
      </c>
      <c r="G25" s="20">
        <v>2500</v>
      </c>
      <c r="H25" s="74" t="s">
        <v>113</v>
      </c>
    </row>
    <row r="26" spans="1:8">
      <c r="A26" s="161"/>
      <c r="B26" s="46" t="s">
        <v>124</v>
      </c>
      <c r="C26" s="126">
        <v>25</v>
      </c>
      <c r="D26" s="15">
        <v>782</v>
      </c>
      <c r="E26" s="17" t="s">
        <v>120</v>
      </c>
      <c r="F26" s="19">
        <v>23354</v>
      </c>
      <c r="G26" s="20">
        <v>150</v>
      </c>
      <c r="H26" s="74" t="s">
        <v>121</v>
      </c>
    </row>
    <row r="27" spans="1:8">
      <c r="A27" s="161"/>
      <c r="B27" s="46" t="s">
        <v>124</v>
      </c>
      <c r="C27" s="126">
        <v>29</v>
      </c>
      <c r="D27" s="15">
        <v>785</v>
      </c>
      <c r="E27" s="17" t="s">
        <v>112</v>
      </c>
      <c r="F27" s="19" t="s">
        <v>141</v>
      </c>
      <c r="G27" s="20">
        <v>2500</v>
      </c>
      <c r="H27" s="74" t="s">
        <v>121</v>
      </c>
    </row>
    <row r="28" spans="1:8" ht="13.5" thickBot="1">
      <c r="A28" s="29" t="s">
        <v>60</v>
      </c>
      <c r="B28" s="86"/>
      <c r="C28" s="43"/>
      <c r="D28" s="43"/>
      <c r="E28" s="37"/>
      <c r="F28" s="43"/>
      <c r="G28" s="75">
        <f>SUM(G24:G27)</f>
        <v>21100</v>
      </c>
      <c r="H28" s="44"/>
    </row>
    <row r="29" spans="1:8">
      <c r="A29" s="94" t="s">
        <v>83</v>
      </c>
      <c r="B29" s="76"/>
      <c r="C29" s="76"/>
      <c r="D29" s="76"/>
      <c r="E29" s="102"/>
      <c r="F29" s="76"/>
      <c r="G29" s="77">
        <v>889.89</v>
      </c>
      <c r="H29" s="142"/>
    </row>
    <row r="30" spans="1:8">
      <c r="A30" s="45" t="s">
        <v>85</v>
      </c>
      <c r="B30" s="57"/>
      <c r="C30" s="57"/>
      <c r="D30" s="57"/>
      <c r="E30" s="69"/>
      <c r="F30" s="57"/>
      <c r="G30" s="64"/>
      <c r="H30" s="122"/>
    </row>
    <row r="31" spans="1:8" ht="13.5" thickBot="1">
      <c r="A31" s="22" t="s">
        <v>84</v>
      </c>
      <c r="B31" s="78"/>
      <c r="C31" s="78"/>
      <c r="D31" s="78"/>
      <c r="E31" s="79"/>
      <c r="F31" s="78"/>
      <c r="G31" s="80">
        <f>SUM(G29:G30)</f>
        <v>889.89</v>
      </c>
      <c r="H31" s="81"/>
    </row>
    <row r="32" spans="1:8">
      <c r="A32" s="94" t="s">
        <v>72</v>
      </c>
      <c r="B32" s="76"/>
      <c r="C32" s="76"/>
      <c r="D32" s="76"/>
      <c r="E32" s="102"/>
      <c r="F32" s="76"/>
      <c r="G32" s="77">
        <v>8136.92</v>
      </c>
      <c r="H32" s="103"/>
    </row>
    <row r="33" spans="1:8">
      <c r="A33" s="45" t="s">
        <v>22</v>
      </c>
      <c r="B33" s="46" t="s">
        <v>124</v>
      </c>
      <c r="C33" s="57">
        <v>13</v>
      </c>
      <c r="D33" s="106">
        <v>683</v>
      </c>
      <c r="E33" s="68" t="s">
        <v>98</v>
      </c>
      <c r="F33" s="130">
        <v>220307043782</v>
      </c>
      <c r="G33" s="124">
        <v>158.83000000000001</v>
      </c>
      <c r="H33" s="18" t="s">
        <v>58</v>
      </c>
    </row>
    <row r="34" spans="1:8">
      <c r="A34" s="100"/>
      <c r="B34" s="46" t="s">
        <v>124</v>
      </c>
      <c r="C34" s="14">
        <v>20</v>
      </c>
      <c r="D34" s="107">
        <v>762</v>
      </c>
      <c r="E34" s="47" t="s">
        <v>34</v>
      </c>
      <c r="F34" s="46">
        <v>44735354</v>
      </c>
      <c r="G34" s="125">
        <v>328.38</v>
      </c>
      <c r="H34" s="47" t="s">
        <v>32</v>
      </c>
    </row>
    <row r="35" spans="1:8">
      <c r="A35" s="45"/>
      <c r="B35" s="46" t="s">
        <v>124</v>
      </c>
      <c r="C35" s="15">
        <v>20</v>
      </c>
      <c r="D35" s="101">
        <v>763</v>
      </c>
      <c r="E35" s="47" t="s">
        <v>34</v>
      </c>
      <c r="F35" s="46">
        <v>44735354</v>
      </c>
      <c r="G35" s="108">
        <v>26</v>
      </c>
      <c r="H35" s="47" t="s">
        <v>92</v>
      </c>
    </row>
    <row r="36" spans="1:8">
      <c r="A36" s="105"/>
      <c r="B36" s="46" t="s">
        <v>124</v>
      </c>
      <c r="C36" s="126">
        <v>20</v>
      </c>
      <c r="D36" s="101">
        <v>764</v>
      </c>
      <c r="E36" s="47" t="s">
        <v>23</v>
      </c>
      <c r="F36" s="104"/>
      <c r="G36" s="132">
        <v>366.8</v>
      </c>
      <c r="H36" s="18" t="s">
        <v>37</v>
      </c>
    </row>
    <row r="37" spans="1:8">
      <c r="A37" s="105"/>
      <c r="B37" s="46" t="s">
        <v>124</v>
      </c>
      <c r="C37" s="126">
        <v>27</v>
      </c>
      <c r="D37" s="101">
        <v>783</v>
      </c>
      <c r="E37" s="68" t="s">
        <v>23</v>
      </c>
      <c r="F37" s="104"/>
      <c r="G37" s="165">
        <v>574.29999999999995</v>
      </c>
      <c r="H37" s="47" t="s">
        <v>37</v>
      </c>
    </row>
    <row r="38" spans="1:8" ht="13.5" thickBot="1">
      <c r="A38" s="22" t="s">
        <v>24</v>
      </c>
      <c r="B38" s="127"/>
      <c r="C38" s="43"/>
      <c r="D38" s="110"/>
      <c r="E38" s="79"/>
      <c r="F38" s="109"/>
      <c r="G38" s="75">
        <f>SUM(G32:G37)</f>
        <v>9591.2299999999977</v>
      </c>
      <c r="H38" s="44"/>
    </row>
    <row r="39" spans="1:8">
      <c r="A39" s="94" t="s">
        <v>73</v>
      </c>
      <c r="B39" s="76"/>
      <c r="C39" s="76"/>
      <c r="D39" s="76"/>
      <c r="E39" s="102"/>
      <c r="F39" s="76"/>
      <c r="G39" s="77">
        <v>58373.84</v>
      </c>
      <c r="H39" s="103"/>
    </row>
    <row r="40" spans="1:8">
      <c r="A40" s="72" t="s">
        <v>25</v>
      </c>
      <c r="B40" s="46" t="s">
        <v>124</v>
      </c>
      <c r="C40" s="57">
        <v>6</v>
      </c>
      <c r="D40" s="57">
        <v>229</v>
      </c>
      <c r="E40" s="47" t="s">
        <v>88</v>
      </c>
      <c r="F40" s="46" t="s">
        <v>89</v>
      </c>
      <c r="G40" s="64">
        <v>75</v>
      </c>
      <c r="H40" s="47" t="s">
        <v>90</v>
      </c>
    </row>
    <row r="41" spans="1:8">
      <c r="A41" s="45"/>
      <c r="B41" s="46" t="s">
        <v>124</v>
      </c>
      <c r="C41" s="57">
        <v>13</v>
      </c>
      <c r="D41" s="57">
        <v>684</v>
      </c>
      <c r="E41" s="47" t="s">
        <v>17</v>
      </c>
      <c r="F41" s="57">
        <v>17483</v>
      </c>
      <c r="G41" s="64">
        <v>105.44</v>
      </c>
      <c r="H41" s="47" t="s">
        <v>117</v>
      </c>
    </row>
    <row r="42" spans="1:8">
      <c r="A42" s="24"/>
      <c r="B42" s="46" t="s">
        <v>124</v>
      </c>
      <c r="C42" s="57">
        <v>14</v>
      </c>
      <c r="D42" s="46">
        <v>857240</v>
      </c>
      <c r="E42" s="47" t="s">
        <v>88</v>
      </c>
      <c r="F42" s="46" t="s">
        <v>129</v>
      </c>
      <c r="G42" s="64">
        <v>-0.4</v>
      </c>
      <c r="H42" s="47" t="s">
        <v>130</v>
      </c>
    </row>
    <row r="43" spans="1:8">
      <c r="A43" s="24"/>
      <c r="B43" s="46" t="s">
        <v>124</v>
      </c>
      <c r="C43" s="57">
        <v>15</v>
      </c>
      <c r="D43" s="46">
        <v>230</v>
      </c>
      <c r="E43" s="47" t="s">
        <v>88</v>
      </c>
      <c r="F43" s="46" t="s">
        <v>89</v>
      </c>
      <c r="G43" s="64">
        <v>80</v>
      </c>
      <c r="H43" s="47" t="s">
        <v>90</v>
      </c>
    </row>
    <row r="44" spans="1:8">
      <c r="A44" s="24"/>
      <c r="B44" s="46" t="s">
        <v>124</v>
      </c>
      <c r="C44" s="57">
        <v>20</v>
      </c>
      <c r="D44" s="46">
        <v>767</v>
      </c>
      <c r="E44" s="47" t="s">
        <v>131</v>
      </c>
      <c r="F44" s="46">
        <v>46158</v>
      </c>
      <c r="G44" s="64">
        <v>9</v>
      </c>
      <c r="H44" s="47" t="s">
        <v>133</v>
      </c>
    </row>
    <row r="45" spans="1:8">
      <c r="A45" s="24"/>
      <c r="B45" s="46" t="s">
        <v>124</v>
      </c>
      <c r="C45" s="57">
        <v>20</v>
      </c>
      <c r="D45" s="46">
        <v>231</v>
      </c>
      <c r="E45" s="47" t="s">
        <v>88</v>
      </c>
      <c r="F45" s="46" t="s">
        <v>89</v>
      </c>
      <c r="G45" s="64">
        <v>145</v>
      </c>
      <c r="H45" s="47" t="s">
        <v>90</v>
      </c>
    </row>
    <row r="46" spans="1:8">
      <c r="A46" s="24"/>
      <c r="B46" s="46" t="s">
        <v>124</v>
      </c>
      <c r="C46" s="57">
        <v>25</v>
      </c>
      <c r="D46" s="57">
        <v>779</v>
      </c>
      <c r="E46" s="47" t="s">
        <v>33</v>
      </c>
      <c r="F46" s="57">
        <v>12234824</v>
      </c>
      <c r="G46" s="64">
        <v>142.80000000000001</v>
      </c>
      <c r="H46" s="47" t="s">
        <v>41</v>
      </c>
    </row>
    <row r="47" spans="1:8">
      <c r="A47" s="24"/>
      <c r="B47" s="46" t="s">
        <v>124</v>
      </c>
      <c r="C47" s="76">
        <v>25</v>
      </c>
      <c r="D47" s="76">
        <v>778</v>
      </c>
      <c r="E47" s="113" t="s">
        <v>33</v>
      </c>
      <c r="F47" s="46">
        <v>12234829</v>
      </c>
      <c r="G47" s="64">
        <v>249.9</v>
      </c>
      <c r="H47" s="34" t="s">
        <v>86</v>
      </c>
    </row>
    <row r="48" spans="1:8">
      <c r="A48" s="63"/>
      <c r="B48" s="46" t="s">
        <v>124</v>
      </c>
      <c r="C48" s="57">
        <v>25</v>
      </c>
      <c r="D48" s="57">
        <v>772</v>
      </c>
      <c r="E48" s="47" t="s">
        <v>79</v>
      </c>
      <c r="F48" s="57">
        <v>16279</v>
      </c>
      <c r="G48" s="131">
        <v>856.8</v>
      </c>
      <c r="H48" s="47" t="s">
        <v>80</v>
      </c>
    </row>
    <row r="49" spans="1:909">
      <c r="A49" s="63"/>
      <c r="B49" s="46" t="s">
        <v>124</v>
      </c>
      <c r="C49" s="71">
        <v>25</v>
      </c>
      <c r="D49" s="71">
        <v>777</v>
      </c>
      <c r="E49" s="68" t="s">
        <v>33</v>
      </c>
      <c r="F49" s="73">
        <v>12232715</v>
      </c>
      <c r="G49" s="133">
        <v>3903.2</v>
      </c>
      <c r="H49" s="47" t="s">
        <v>87</v>
      </c>
    </row>
    <row r="50" spans="1:909">
      <c r="A50" s="45"/>
      <c r="B50" s="46" t="s">
        <v>124</v>
      </c>
      <c r="C50" s="57">
        <v>25</v>
      </c>
      <c r="D50" s="57">
        <v>773</v>
      </c>
      <c r="E50" s="68" t="s">
        <v>39</v>
      </c>
      <c r="F50" s="73">
        <v>677</v>
      </c>
      <c r="G50" s="123">
        <v>1562</v>
      </c>
      <c r="H50" s="47" t="s">
        <v>40</v>
      </c>
    </row>
    <row r="51" spans="1:909">
      <c r="A51" s="45"/>
      <c r="B51" s="46" t="s">
        <v>124</v>
      </c>
      <c r="C51" s="57">
        <v>25</v>
      </c>
      <c r="D51" s="57">
        <v>781</v>
      </c>
      <c r="E51" s="113" t="s">
        <v>104</v>
      </c>
      <c r="F51" s="46">
        <v>69876</v>
      </c>
      <c r="G51" s="59">
        <v>444.27</v>
      </c>
      <c r="H51" s="34" t="s">
        <v>139</v>
      </c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  <c r="GI51" s="32"/>
      <c r="GJ51" s="32"/>
      <c r="GK51" s="32"/>
      <c r="GL51" s="32"/>
      <c r="GM51" s="32"/>
      <c r="GN51" s="32"/>
      <c r="GO51" s="32"/>
      <c r="GP51" s="32"/>
      <c r="GQ51" s="32"/>
      <c r="GR51" s="32"/>
      <c r="GS51" s="32"/>
      <c r="GT51" s="32"/>
      <c r="GU51" s="32"/>
      <c r="GV51" s="32"/>
      <c r="GW51" s="32"/>
      <c r="GX51" s="32"/>
      <c r="GY51" s="32"/>
      <c r="GZ51" s="32"/>
      <c r="HA51" s="32"/>
      <c r="HB51" s="32"/>
      <c r="HC51" s="32"/>
      <c r="HD51" s="32"/>
      <c r="HE51" s="32"/>
      <c r="HF51" s="32"/>
      <c r="HG51" s="32"/>
      <c r="HH51" s="32"/>
      <c r="HI51" s="32"/>
      <c r="HJ51" s="32"/>
      <c r="HK51" s="32"/>
      <c r="HL51" s="32"/>
      <c r="HM51" s="32"/>
      <c r="HN51" s="32"/>
      <c r="HO51" s="32"/>
      <c r="HP51" s="32"/>
      <c r="HQ51" s="32"/>
      <c r="HR51" s="32"/>
      <c r="HS51" s="32"/>
      <c r="HT51" s="32"/>
      <c r="HU51" s="32"/>
      <c r="HV51" s="32"/>
      <c r="HW51" s="32"/>
      <c r="HX51" s="32"/>
      <c r="HY51" s="32"/>
      <c r="HZ51" s="32"/>
      <c r="IA51" s="32"/>
      <c r="IB51" s="32"/>
      <c r="IC51" s="32"/>
      <c r="ID51" s="32"/>
      <c r="IE51" s="32"/>
      <c r="IF51" s="32"/>
      <c r="IG51" s="32"/>
      <c r="IH51" s="32"/>
      <c r="II51" s="32"/>
      <c r="IJ51" s="32"/>
      <c r="IK51" s="32"/>
      <c r="IL51" s="32"/>
      <c r="IM51" s="32"/>
      <c r="IN51" s="32"/>
      <c r="IO51" s="32"/>
      <c r="IP51" s="32"/>
      <c r="IQ51" s="32"/>
      <c r="IR51" s="32"/>
      <c r="IS51" s="32"/>
      <c r="IT51" s="32"/>
      <c r="IU51" s="32"/>
      <c r="IV51" s="32"/>
      <c r="IW51" s="32"/>
      <c r="IX51" s="32"/>
      <c r="IY51" s="32"/>
      <c r="IZ51" s="32"/>
      <c r="JA51" s="32"/>
      <c r="JB51" s="32"/>
      <c r="JC51" s="32"/>
      <c r="JD51" s="32"/>
      <c r="JE51" s="32"/>
      <c r="JF51" s="32"/>
      <c r="JG51" s="32"/>
      <c r="JH51" s="32"/>
      <c r="JI51" s="32"/>
      <c r="JJ51" s="32"/>
      <c r="JK51" s="32"/>
      <c r="JL51" s="32"/>
      <c r="JM51" s="32"/>
      <c r="JN51" s="32"/>
      <c r="JO51" s="32"/>
      <c r="JP51" s="32"/>
      <c r="JQ51" s="32"/>
      <c r="JR51" s="32"/>
      <c r="JS51" s="32"/>
      <c r="JT51" s="32"/>
      <c r="JU51" s="32"/>
      <c r="JV51" s="32"/>
      <c r="JW51" s="32"/>
      <c r="JX51" s="32"/>
      <c r="JY51" s="32"/>
      <c r="JZ51" s="32"/>
      <c r="KA51" s="32"/>
      <c r="KB51" s="32"/>
      <c r="KC51" s="32"/>
      <c r="KD51" s="32"/>
      <c r="KE51" s="32"/>
      <c r="KF51" s="32"/>
      <c r="KG51" s="32"/>
      <c r="KH51" s="32"/>
      <c r="KI51" s="32"/>
      <c r="KJ51" s="32"/>
      <c r="KK51" s="32"/>
      <c r="KL51" s="32"/>
      <c r="KM51" s="32"/>
      <c r="KN51" s="32"/>
      <c r="KO51" s="32"/>
      <c r="KP51" s="32"/>
      <c r="KQ51" s="32"/>
      <c r="KR51" s="32"/>
      <c r="KS51" s="32"/>
      <c r="KT51" s="32"/>
      <c r="KU51" s="32"/>
      <c r="KV51" s="32"/>
      <c r="KW51" s="32"/>
      <c r="KX51" s="32"/>
      <c r="KY51" s="32"/>
      <c r="KZ51" s="32"/>
      <c r="LA51" s="32"/>
      <c r="LB51" s="32"/>
      <c r="LC51" s="32"/>
      <c r="LD51" s="32"/>
      <c r="LE51" s="32"/>
      <c r="LF51" s="32"/>
      <c r="LG51" s="32"/>
      <c r="LH51" s="32"/>
      <c r="LI51" s="32"/>
      <c r="LJ51" s="32"/>
      <c r="LK51" s="32"/>
      <c r="LL51" s="32"/>
      <c r="LM51" s="32"/>
      <c r="LN51" s="32"/>
      <c r="LO51" s="32"/>
      <c r="LP51" s="32"/>
      <c r="LQ51" s="32"/>
      <c r="LR51" s="32"/>
      <c r="LS51" s="32"/>
      <c r="LT51" s="32"/>
      <c r="LU51" s="32"/>
      <c r="LV51" s="32"/>
      <c r="LW51" s="32"/>
      <c r="LX51" s="32"/>
      <c r="LY51" s="32"/>
      <c r="LZ51" s="32"/>
      <c r="MA51" s="32"/>
      <c r="MB51" s="32"/>
      <c r="MC51" s="32"/>
      <c r="MD51" s="32"/>
      <c r="ME51" s="32"/>
      <c r="MF51" s="32"/>
      <c r="MG51" s="32"/>
      <c r="MH51" s="32"/>
      <c r="MI51" s="32"/>
      <c r="MJ51" s="32"/>
      <c r="MK51" s="32"/>
      <c r="ML51" s="32"/>
      <c r="MM51" s="32"/>
      <c r="MN51" s="32"/>
      <c r="MO51" s="32"/>
      <c r="MP51" s="32"/>
      <c r="MQ51" s="32"/>
      <c r="MR51" s="32"/>
      <c r="MS51" s="32"/>
      <c r="MT51" s="32"/>
      <c r="MU51" s="32"/>
      <c r="MV51" s="32"/>
      <c r="MW51" s="32"/>
      <c r="MX51" s="32"/>
      <c r="MY51" s="32"/>
      <c r="MZ51" s="32"/>
      <c r="NA51" s="32"/>
      <c r="NB51" s="32"/>
      <c r="NC51" s="32"/>
      <c r="ND51" s="32"/>
      <c r="NE51" s="32"/>
      <c r="NF51" s="32"/>
      <c r="NG51" s="32"/>
      <c r="NH51" s="32"/>
      <c r="NI51" s="32"/>
      <c r="NJ51" s="32"/>
      <c r="NK51" s="32"/>
      <c r="NL51" s="32"/>
      <c r="NM51" s="32"/>
      <c r="NN51" s="32"/>
      <c r="NO51" s="32"/>
      <c r="NP51" s="32"/>
      <c r="NQ51" s="32"/>
      <c r="NR51" s="32"/>
      <c r="NS51" s="32"/>
      <c r="NT51" s="32"/>
      <c r="NU51" s="32"/>
      <c r="NV51" s="32"/>
      <c r="NW51" s="32"/>
      <c r="NX51" s="32"/>
      <c r="NY51" s="32"/>
      <c r="NZ51" s="32"/>
      <c r="OA51" s="32"/>
      <c r="OB51" s="32"/>
      <c r="OC51" s="32"/>
      <c r="OD51" s="32"/>
      <c r="OE51" s="32"/>
      <c r="OF51" s="32"/>
      <c r="OG51" s="32"/>
      <c r="OH51" s="32"/>
      <c r="OI51" s="32"/>
      <c r="OJ51" s="32"/>
      <c r="OK51" s="32"/>
      <c r="OL51" s="32"/>
      <c r="OM51" s="32"/>
      <c r="ON51" s="32"/>
      <c r="OO51" s="32"/>
      <c r="OP51" s="32"/>
      <c r="OQ51" s="32"/>
      <c r="OR51" s="32"/>
      <c r="OS51" s="32"/>
      <c r="OT51" s="32"/>
      <c r="OU51" s="32"/>
      <c r="OV51" s="32"/>
      <c r="OW51" s="32"/>
      <c r="OX51" s="32"/>
      <c r="OY51" s="32"/>
      <c r="OZ51" s="32"/>
      <c r="PA51" s="32"/>
      <c r="PB51" s="32"/>
      <c r="PC51" s="32"/>
      <c r="PD51" s="32"/>
      <c r="PE51" s="32"/>
      <c r="PF51" s="32"/>
      <c r="PG51" s="32"/>
      <c r="PH51" s="32"/>
      <c r="PI51" s="32"/>
      <c r="PJ51" s="32"/>
      <c r="PK51" s="32"/>
      <c r="PL51" s="32"/>
      <c r="PM51" s="32"/>
      <c r="PN51" s="32"/>
      <c r="PO51" s="32"/>
      <c r="PP51" s="32"/>
      <c r="PQ51" s="32"/>
      <c r="PR51" s="32"/>
      <c r="PS51" s="32"/>
      <c r="PT51" s="32"/>
      <c r="PU51" s="32"/>
      <c r="PV51" s="32"/>
      <c r="PW51" s="32"/>
      <c r="PX51" s="32"/>
      <c r="PY51" s="32"/>
      <c r="PZ51" s="32"/>
      <c r="QA51" s="32"/>
      <c r="QB51" s="32"/>
      <c r="QC51" s="32"/>
      <c r="QD51" s="32"/>
      <c r="QE51" s="32"/>
      <c r="QF51" s="32"/>
      <c r="QG51" s="32"/>
      <c r="QH51" s="32"/>
      <c r="QI51" s="32"/>
      <c r="QJ51" s="32"/>
      <c r="QK51" s="32"/>
      <c r="QL51" s="32"/>
      <c r="QM51" s="32"/>
      <c r="QN51" s="32"/>
      <c r="QO51" s="32"/>
      <c r="QP51" s="32"/>
      <c r="QQ51" s="32"/>
      <c r="QR51" s="32"/>
      <c r="QS51" s="32"/>
      <c r="QT51" s="32"/>
      <c r="QU51" s="32"/>
      <c r="QV51" s="32"/>
      <c r="QW51" s="32"/>
      <c r="QX51" s="32"/>
      <c r="QY51" s="32"/>
      <c r="QZ51" s="32"/>
      <c r="RA51" s="32"/>
      <c r="RB51" s="32"/>
      <c r="RC51" s="32"/>
      <c r="RD51" s="32"/>
      <c r="RE51" s="32"/>
      <c r="RF51" s="32"/>
      <c r="RG51" s="32"/>
      <c r="RH51" s="32"/>
      <c r="RI51" s="32"/>
      <c r="RJ51" s="32"/>
      <c r="RK51" s="32"/>
      <c r="RL51" s="32"/>
      <c r="RM51" s="32"/>
      <c r="RN51" s="32"/>
      <c r="RO51" s="32"/>
      <c r="RP51" s="32"/>
      <c r="RQ51" s="32"/>
      <c r="RR51" s="32"/>
      <c r="RS51" s="32"/>
      <c r="RT51" s="32"/>
      <c r="RU51" s="32"/>
      <c r="RV51" s="32"/>
      <c r="RW51" s="32"/>
      <c r="RX51" s="32"/>
      <c r="RY51" s="32"/>
      <c r="RZ51" s="32"/>
      <c r="SA51" s="32"/>
      <c r="SB51" s="32"/>
      <c r="SC51" s="32"/>
      <c r="SD51" s="32"/>
      <c r="SE51" s="32"/>
      <c r="SF51" s="32"/>
      <c r="SG51" s="32"/>
      <c r="SH51" s="32"/>
      <c r="SI51" s="32"/>
      <c r="SJ51" s="32"/>
      <c r="SK51" s="32"/>
      <c r="SL51" s="32"/>
      <c r="SM51" s="32"/>
      <c r="SN51" s="32"/>
      <c r="SO51" s="32"/>
      <c r="SP51" s="32"/>
      <c r="SQ51" s="32"/>
      <c r="SR51" s="32"/>
      <c r="SS51" s="32"/>
      <c r="ST51" s="32"/>
      <c r="SU51" s="32"/>
      <c r="SV51" s="32"/>
      <c r="SW51" s="32"/>
      <c r="SX51" s="32"/>
      <c r="SY51" s="32"/>
      <c r="SZ51" s="32"/>
      <c r="TA51" s="32"/>
      <c r="TB51" s="32"/>
      <c r="TC51" s="32"/>
      <c r="TD51" s="32"/>
      <c r="TE51" s="32"/>
      <c r="TF51" s="32"/>
      <c r="TG51" s="32"/>
      <c r="TH51" s="32"/>
      <c r="TI51" s="32"/>
      <c r="TJ51" s="32"/>
      <c r="TK51" s="32"/>
      <c r="TL51" s="32"/>
      <c r="TM51" s="32"/>
      <c r="TN51" s="32"/>
      <c r="TO51" s="32"/>
      <c r="TP51" s="32"/>
      <c r="TQ51" s="32"/>
      <c r="TR51" s="32"/>
      <c r="TS51" s="32"/>
      <c r="TT51" s="32"/>
      <c r="TU51" s="32"/>
      <c r="TV51" s="32"/>
      <c r="TW51" s="32"/>
      <c r="TX51" s="32"/>
      <c r="TY51" s="32"/>
      <c r="TZ51" s="32"/>
      <c r="UA51" s="32"/>
      <c r="UB51" s="32"/>
      <c r="UC51" s="32"/>
      <c r="UD51" s="32"/>
      <c r="UE51" s="32"/>
      <c r="UF51" s="32"/>
      <c r="UG51" s="32"/>
      <c r="UH51" s="32"/>
      <c r="UI51" s="32"/>
      <c r="UJ51" s="32"/>
      <c r="UK51" s="32"/>
      <c r="UL51" s="32"/>
      <c r="UM51" s="32"/>
      <c r="UN51" s="32"/>
      <c r="UO51" s="32"/>
      <c r="UP51" s="32"/>
      <c r="UQ51" s="32"/>
      <c r="UR51" s="32"/>
      <c r="US51" s="32"/>
      <c r="UT51" s="32"/>
      <c r="UU51" s="32"/>
      <c r="UV51" s="32"/>
      <c r="UW51" s="32"/>
      <c r="UX51" s="32"/>
      <c r="UY51" s="32"/>
      <c r="UZ51" s="32"/>
      <c r="VA51" s="32"/>
      <c r="VB51" s="32"/>
      <c r="VC51" s="32"/>
      <c r="VD51" s="32"/>
      <c r="VE51" s="32"/>
      <c r="VF51" s="32"/>
      <c r="VG51" s="32"/>
      <c r="VH51" s="32"/>
      <c r="VI51" s="32"/>
      <c r="VJ51" s="32"/>
      <c r="VK51" s="32"/>
      <c r="VL51" s="32"/>
      <c r="VM51" s="32"/>
      <c r="VN51" s="32"/>
      <c r="VO51" s="32"/>
      <c r="VP51" s="32"/>
      <c r="VQ51" s="32"/>
      <c r="VR51" s="32"/>
      <c r="VS51" s="32"/>
      <c r="VT51" s="32"/>
      <c r="VU51" s="32"/>
      <c r="VV51" s="32"/>
      <c r="VW51" s="32"/>
      <c r="VX51" s="32"/>
      <c r="VY51" s="32"/>
      <c r="VZ51" s="32"/>
      <c r="WA51" s="32"/>
      <c r="WB51" s="32"/>
      <c r="WC51" s="32"/>
      <c r="WD51" s="32"/>
      <c r="WE51" s="32"/>
      <c r="WF51" s="32"/>
      <c r="WG51" s="32"/>
      <c r="WH51" s="32"/>
      <c r="WI51" s="32"/>
      <c r="WJ51" s="32"/>
      <c r="WK51" s="32"/>
      <c r="WL51" s="32"/>
      <c r="WM51" s="32"/>
      <c r="WN51" s="32"/>
      <c r="WO51" s="32"/>
      <c r="WP51" s="32"/>
      <c r="WQ51" s="32"/>
      <c r="WR51" s="32"/>
      <c r="WS51" s="32"/>
      <c r="WT51" s="32"/>
      <c r="WU51" s="32"/>
      <c r="WV51" s="32"/>
      <c r="WW51" s="32"/>
      <c r="WX51" s="32"/>
      <c r="WY51" s="32"/>
      <c r="WZ51" s="32"/>
      <c r="XA51" s="32"/>
      <c r="XB51" s="32"/>
      <c r="XC51" s="32"/>
      <c r="XD51" s="32"/>
      <c r="XE51" s="32"/>
      <c r="XF51" s="32"/>
      <c r="XG51" s="32"/>
      <c r="XH51" s="32"/>
      <c r="XI51" s="32"/>
      <c r="XJ51" s="32"/>
      <c r="XK51" s="32"/>
      <c r="XL51" s="32"/>
      <c r="XM51" s="32"/>
      <c r="XN51" s="32"/>
      <c r="XO51" s="32"/>
      <c r="XP51" s="32"/>
      <c r="XQ51" s="32"/>
      <c r="XR51" s="32"/>
      <c r="XS51" s="32"/>
      <c r="XT51" s="32"/>
      <c r="XU51" s="32"/>
      <c r="XV51" s="32"/>
      <c r="XW51" s="32"/>
      <c r="XX51" s="32"/>
      <c r="XY51" s="32"/>
      <c r="XZ51" s="32"/>
      <c r="YA51" s="32"/>
      <c r="YB51" s="32"/>
      <c r="YC51" s="32"/>
      <c r="YD51" s="32"/>
      <c r="YE51" s="32"/>
      <c r="YF51" s="32"/>
      <c r="YG51" s="32"/>
      <c r="YH51" s="32"/>
      <c r="YI51" s="32"/>
      <c r="YJ51" s="32"/>
      <c r="YK51" s="32"/>
      <c r="YL51" s="32"/>
      <c r="YM51" s="32"/>
      <c r="YN51" s="32"/>
      <c r="YO51" s="32"/>
      <c r="YP51" s="32"/>
      <c r="YQ51" s="32"/>
      <c r="YR51" s="32"/>
      <c r="YS51" s="32"/>
      <c r="YT51" s="32"/>
      <c r="YU51" s="32"/>
      <c r="YV51" s="32"/>
      <c r="YW51" s="32"/>
      <c r="YX51" s="32"/>
      <c r="YY51" s="32"/>
      <c r="YZ51" s="32"/>
      <c r="ZA51" s="32"/>
      <c r="ZB51" s="32"/>
      <c r="ZC51" s="32"/>
      <c r="ZD51" s="32"/>
      <c r="ZE51" s="32"/>
      <c r="ZF51" s="32"/>
      <c r="ZG51" s="32"/>
      <c r="ZH51" s="32"/>
      <c r="ZI51" s="32"/>
      <c r="ZJ51" s="32"/>
      <c r="ZK51" s="32"/>
      <c r="ZL51" s="32"/>
      <c r="ZM51" s="32"/>
      <c r="ZN51" s="32"/>
      <c r="ZO51" s="32"/>
      <c r="ZP51" s="32"/>
      <c r="ZQ51" s="32"/>
      <c r="ZR51" s="32"/>
      <c r="ZS51" s="32"/>
      <c r="ZT51" s="32"/>
      <c r="ZU51" s="32"/>
      <c r="ZV51" s="32"/>
      <c r="ZW51" s="32"/>
      <c r="ZX51" s="32"/>
      <c r="ZY51" s="32"/>
      <c r="ZZ51" s="32"/>
      <c r="AAA51" s="32"/>
      <c r="AAB51" s="32"/>
      <c r="AAC51" s="32"/>
      <c r="AAD51" s="32"/>
      <c r="AAE51" s="32"/>
      <c r="AAF51" s="32"/>
      <c r="AAG51" s="32"/>
      <c r="AAH51" s="32"/>
      <c r="AAI51" s="32"/>
      <c r="AAJ51" s="32"/>
      <c r="AAK51" s="32"/>
      <c r="AAL51" s="32"/>
      <c r="AAM51" s="32"/>
      <c r="AAN51" s="32"/>
      <c r="AAO51" s="32"/>
      <c r="AAP51" s="32"/>
      <c r="AAQ51" s="32"/>
      <c r="AAR51" s="32"/>
      <c r="AAS51" s="32"/>
      <c r="AAT51" s="32"/>
      <c r="AAU51" s="32"/>
      <c r="AAV51" s="32"/>
      <c r="AAW51" s="32"/>
      <c r="AAX51" s="32"/>
      <c r="AAY51" s="32"/>
      <c r="AAZ51" s="32"/>
      <c r="ABA51" s="32"/>
      <c r="ABB51" s="32"/>
      <c r="ABC51" s="32"/>
      <c r="ABD51" s="32"/>
      <c r="ABE51" s="32"/>
      <c r="ABF51" s="32"/>
      <c r="ABG51" s="32"/>
      <c r="ABH51" s="32"/>
      <c r="ABI51" s="32"/>
      <c r="ABJ51" s="32"/>
      <c r="ABK51" s="32"/>
      <c r="ABL51" s="32"/>
      <c r="ABM51" s="32"/>
      <c r="ABN51" s="32"/>
      <c r="ABO51" s="32"/>
      <c r="ABP51" s="32"/>
      <c r="ABQ51" s="32"/>
      <c r="ABR51" s="32"/>
      <c r="ABS51" s="32"/>
      <c r="ABT51" s="32"/>
      <c r="ABU51" s="32"/>
      <c r="ABV51" s="32"/>
      <c r="ABW51" s="32"/>
      <c r="ABX51" s="32"/>
      <c r="ABY51" s="32"/>
      <c r="ABZ51" s="32"/>
      <c r="ACA51" s="32"/>
      <c r="ACB51" s="32"/>
      <c r="ACC51" s="32"/>
      <c r="ACD51" s="32"/>
      <c r="ACE51" s="32"/>
      <c r="ACF51" s="32"/>
      <c r="ACG51" s="32"/>
      <c r="ACH51" s="32"/>
      <c r="ACI51" s="32"/>
      <c r="ACJ51" s="32"/>
      <c r="ACK51" s="32"/>
      <c r="ACL51" s="32"/>
      <c r="ACM51" s="32"/>
      <c r="ACN51" s="32"/>
      <c r="ACO51" s="32"/>
      <c r="ACP51" s="32"/>
      <c r="ACQ51" s="32"/>
      <c r="ACR51" s="32"/>
      <c r="ACS51" s="32"/>
      <c r="ACT51" s="32"/>
      <c r="ACU51" s="32"/>
      <c r="ACV51" s="32"/>
      <c r="ACW51" s="32"/>
      <c r="ACX51" s="32"/>
      <c r="ACY51" s="32"/>
      <c r="ACZ51" s="32"/>
      <c r="ADA51" s="32"/>
      <c r="ADB51" s="32"/>
      <c r="ADC51" s="32"/>
      <c r="ADD51" s="32"/>
      <c r="ADE51" s="32"/>
      <c r="ADF51" s="32"/>
      <c r="ADG51" s="32"/>
      <c r="ADH51" s="32"/>
      <c r="ADI51" s="32"/>
      <c r="ADJ51" s="32"/>
      <c r="ADK51" s="32"/>
      <c r="ADL51" s="32"/>
      <c r="ADM51" s="32"/>
      <c r="ADN51" s="32"/>
      <c r="ADO51" s="32"/>
      <c r="ADP51" s="32"/>
      <c r="ADQ51" s="32"/>
      <c r="ADR51" s="32"/>
      <c r="ADS51" s="32"/>
      <c r="ADT51" s="32"/>
      <c r="ADU51" s="32"/>
      <c r="ADV51" s="32"/>
      <c r="ADW51" s="32"/>
      <c r="ADX51" s="32"/>
      <c r="ADY51" s="32"/>
      <c r="ADZ51" s="32"/>
      <c r="AEA51" s="32"/>
      <c r="AEB51" s="32"/>
      <c r="AEC51" s="32"/>
      <c r="AED51" s="32"/>
      <c r="AEE51" s="32"/>
      <c r="AEF51" s="32"/>
      <c r="AEG51" s="32"/>
      <c r="AEH51" s="32"/>
      <c r="AEI51" s="32"/>
      <c r="AEJ51" s="32"/>
      <c r="AEK51" s="32"/>
      <c r="AEL51" s="32"/>
      <c r="AEM51" s="32"/>
      <c r="AEN51" s="32"/>
      <c r="AEO51" s="32"/>
      <c r="AEP51" s="32"/>
      <c r="AEQ51" s="32"/>
      <c r="AER51" s="32"/>
      <c r="AES51" s="32"/>
      <c r="AET51" s="32"/>
      <c r="AEU51" s="32"/>
      <c r="AEV51" s="32"/>
      <c r="AEW51" s="32"/>
      <c r="AEX51" s="32"/>
      <c r="AEY51" s="32"/>
      <c r="AEZ51" s="32"/>
      <c r="AFA51" s="32"/>
      <c r="AFB51" s="32"/>
      <c r="AFC51" s="32"/>
      <c r="AFD51" s="32"/>
      <c r="AFE51" s="32"/>
      <c r="AFF51" s="32"/>
      <c r="AFG51" s="32"/>
      <c r="AFH51" s="32"/>
      <c r="AFI51" s="32"/>
      <c r="AFJ51" s="32"/>
      <c r="AFK51" s="32"/>
      <c r="AFL51" s="32"/>
      <c r="AFM51" s="32"/>
      <c r="AFN51" s="32"/>
      <c r="AFO51" s="32"/>
      <c r="AFP51" s="32"/>
      <c r="AFQ51" s="32"/>
      <c r="AFR51" s="32"/>
      <c r="AFS51" s="32"/>
      <c r="AFT51" s="32"/>
      <c r="AFU51" s="32"/>
      <c r="AFV51" s="32"/>
      <c r="AFW51" s="32"/>
      <c r="AFX51" s="32"/>
      <c r="AFY51" s="32"/>
      <c r="AFZ51" s="32"/>
      <c r="AGA51" s="32"/>
      <c r="AGB51" s="32"/>
      <c r="AGC51" s="32"/>
      <c r="AGD51" s="32"/>
      <c r="AGE51" s="32"/>
      <c r="AGF51" s="32"/>
      <c r="AGG51" s="32"/>
      <c r="AGH51" s="32"/>
      <c r="AGI51" s="32"/>
      <c r="AGJ51" s="32"/>
      <c r="AGK51" s="32"/>
      <c r="AGL51" s="32"/>
      <c r="AGM51" s="32"/>
      <c r="AGN51" s="32"/>
      <c r="AGO51" s="32"/>
      <c r="AGP51" s="32"/>
      <c r="AGQ51" s="32"/>
      <c r="AGR51" s="32"/>
      <c r="AGS51" s="32"/>
      <c r="AGT51" s="32"/>
      <c r="AGU51" s="32"/>
      <c r="AGV51" s="32"/>
      <c r="AGW51" s="32"/>
      <c r="AGX51" s="32"/>
      <c r="AGY51" s="32"/>
      <c r="AGZ51" s="32"/>
      <c r="AHA51" s="32"/>
      <c r="AHB51" s="32"/>
      <c r="AHC51" s="32"/>
      <c r="AHD51" s="32"/>
      <c r="AHE51" s="32"/>
      <c r="AHF51" s="32"/>
      <c r="AHG51" s="32"/>
      <c r="AHH51" s="32"/>
      <c r="AHI51" s="32"/>
      <c r="AHJ51" s="32"/>
      <c r="AHK51" s="32"/>
      <c r="AHL51" s="32"/>
      <c r="AHM51" s="32"/>
      <c r="AHN51" s="32"/>
      <c r="AHO51" s="32"/>
      <c r="AHP51" s="32"/>
      <c r="AHQ51" s="32"/>
      <c r="AHR51" s="32"/>
      <c r="AHS51" s="32"/>
      <c r="AHT51" s="32"/>
      <c r="AHU51" s="32"/>
      <c r="AHV51" s="32"/>
      <c r="AHW51" s="32"/>
      <c r="AHX51" s="32"/>
      <c r="AHY51" s="32"/>
    </row>
    <row r="52" spans="1:909">
      <c r="A52" s="105"/>
      <c r="B52" s="73" t="s">
        <v>124</v>
      </c>
      <c r="C52" s="71">
        <v>25</v>
      </c>
      <c r="D52" s="71">
        <v>780</v>
      </c>
      <c r="E52" s="149" t="s">
        <v>104</v>
      </c>
      <c r="F52" s="73">
        <v>69811</v>
      </c>
      <c r="G52" s="123">
        <v>140</v>
      </c>
      <c r="H52" s="47" t="s">
        <v>140</v>
      </c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  <c r="GI52" s="32"/>
      <c r="GJ52" s="32"/>
      <c r="GK52" s="32"/>
      <c r="GL52" s="32"/>
      <c r="GM52" s="32"/>
      <c r="GN52" s="32"/>
      <c r="GO52" s="32"/>
      <c r="GP52" s="32"/>
      <c r="GQ52" s="32"/>
      <c r="GR52" s="32"/>
      <c r="GS52" s="32"/>
      <c r="GT52" s="32"/>
      <c r="GU52" s="32"/>
      <c r="GV52" s="32"/>
      <c r="GW52" s="32"/>
      <c r="GX52" s="32"/>
      <c r="GY52" s="32"/>
      <c r="GZ52" s="32"/>
      <c r="HA52" s="32"/>
      <c r="HB52" s="32"/>
      <c r="HC52" s="32"/>
      <c r="HD52" s="32"/>
      <c r="HE52" s="32"/>
      <c r="HF52" s="32"/>
      <c r="HG52" s="32"/>
      <c r="HH52" s="32"/>
      <c r="HI52" s="32"/>
      <c r="HJ52" s="32"/>
      <c r="HK52" s="32"/>
      <c r="HL52" s="32"/>
      <c r="HM52" s="32"/>
      <c r="HN52" s="32"/>
      <c r="HO52" s="32"/>
      <c r="HP52" s="32"/>
      <c r="HQ52" s="32"/>
      <c r="HR52" s="32"/>
      <c r="HS52" s="32"/>
      <c r="HT52" s="32"/>
      <c r="HU52" s="32"/>
      <c r="HV52" s="32"/>
      <c r="HW52" s="32"/>
      <c r="HX52" s="32"/>
      <c r="HY52" s="32"/>
      <c r="HZ52" s="32"/>
      <c r="IA52" s="32"/>
      <c r="IB52" s="32"/>
      <c r="IC52" s="32"/>
      <c r="ID52" s="32"/>
      <c r="IE52" s="32"/>
      <c r="IF52" s="32"/>
      <c r="IG52" s="32"/>
      <c r="IH52" s="32"/>
      <c r="II52" s="32"/>
      <c r="IJ52" s="32"/>
      <c r="IK52" s="32"/>
      <c r="IL52" s="32"/>
      <c r="IM52" s="32"/>
      <c r="IN52" s="32"/>
      <c r="IO52" s="32"/>
      <c r="IP52" s="32"/>
      <c r="IQ52" s="32"/>
      <c r="IR52" s="32"/>
      <c r="IS52" s="32"/>
      <c r="IT52" s="32"/>
      <c r="IU52" s="32"/>
      <c r="IV52" s="32"/>
      <c r="IW52" s="32"/>
      <c r="IX52" s="32"/>
      <c r="IY52" s="32"/>
      <c r="IZ52" s="32"/>
      <c r="JA52" s="32"/>
      <c r="JB52" s="32"/>
      <c r="JC52" s="32"/>
      <c r="JD52" s="32"/>
      <c r="JE52" s="32"/>
      <c r="JF52" s="32"/>
      <c r="JG52" s="32"/>
      <c r="JH52" s="32"/>
      <c r="JI52" s="32"/>
      <c r="JJ52" s="32"/>
      <c r="JK52" s="32"/>
      <c r="JL52" s="32"/>
      <c r="JM52" s="32"/>
      <c r="JN52" s="32"/>
      <c r="JO52" s="32"/>
      <c r="JP52" s="32"/>
      <c r="JQ52" s="32"/>
      <c r="JR52" s="32"/>
      <c r="JS52" s="32"/>
      <c r="JT52" s="32"/>
      <c r="JU52" s="32"/>
      <c r="JV52" s="32"/>
      <c r="JW52" s="32"/>
      <c r="JX52" s="32"/>
      <c r="JY52" s="32"/>
      <c r="JZ52" s="32"/>
      <c r="KA52" s="32"/>
      <c r="KB52" s="32"/>
      <c r="KC52" s="32"/>
      <c r="KD52" s="32"/>
      <c r="KE52" s="32"/>
      <c r="KF52" s="32"/>
      <c r="KG52" s="32"/>
      <c r="KH52" s="32"/>
      <c r="KI52" s="32"/>
      <c r="KJ52" s="32"/>
      <c r="KK52" s="32"/>
      <c r="KL52" s="32"/>
      <c r="KM52" s="32"/>
      <c r="KN52" s="32"/>
      <c r="KO52" s="32"/>
      <c r="KP52" s="32"/>
      <c r="KQ52" s="32"/>
      <c r="KR52" s="32"/>
      <c r="KS52" s="32"/>
      <c r="KT52" s="32"/>
      <c r="KU52" s="32"/>
      <c r="KV52" s="32"/>
      <c r="KW52" s="32"/>
      <c r="KX52" s="32"/>
      <c r="KY52" s="32"/>
      <c r="KZ52" s="32"/>
      <c r="LA52" s="32"/>
      <c r="LB52" s="32"/>
      <c r="LC52" s="32"/>
      <c r="LD52" s="32"/>
      <c r="LE52" s="32"/>
      <c r="LF52" s="32"/>
      <c r="LG52" s="32"/>
      <c r="LH52" s="32"/>
      <c r="LI52" s="32"/>
      <c r="LJ52" s="32"/>
      <c r="LK52" s="32"/>
      <c r="LL52" s="32"/>
      <c r="LM52" s="32"/>
      <c r="LN52" s="32"/>
      <c r="LO52" s="32"/>
      <c r="LP52" s="32"/>
      <c r="LQ52" s="32"/>
      <c r="LR52" s="32"/>
      <c r="LS52" s="32"/>
      <c r="LT52" s="32"/>
      <c r="LU52" s="32"/>
      <c r="LV52" s="32"/>
      <c r="LW52" s="32"/>
      <c r="LX52" s="32"/>
      <c r="LY52" s="32"/>
      <c r="LZ52" s="32"/>
      <c r="MA52" s="32"/>
      <c r="MB52" s="32"/>
      <c r="MC52" s="32"/>
      <c r="MD52" s="32"/>
      <c r="ME52" s="32"/>
      <c r="MF52" s="32"/>
      <c r="MG52" s="32"/>
      <c r="MH52" s="32"/>
      <c r="MI52" s="32"/>
      <c r="MJ52" s="32"/>
      <c r="MK52" s="32"/>
      <c r="ML52" s="32"/>
      <c r="MM52" s="32"/>
      <c r="MN52" s="32"/>
      <c r="MO52" s="32"/>
      <c r="MP52" s="32"/>
      <c r="MQ52" s="32"/>
      <c r="MR52" s="32"/>
      <c r="MS52" s="32"/>
      <c r="MT52" s="32"/>
      <c r="MU52" s="32"/>
      <c r="MV52" s="32"/>
      <c r="MW52" s="32"/>
      <c r="MX52" s="32"/>
      <c r="MY52" s="32"/>
      <c r="MZ52" s="32"/>
      <c r="NA52" s="32"/>
      <c r="NB52" s="32"/>
      <c r="NC52" s="32"/>
      <c r="ND52" s="32"/>
      <c r="NE52" s="32"/>
      <c r="NF52" s="32"/>
      <c r="NG52" s="32"/>
      <c r="NH52" s="32"/>
      <c r="NI52" s="32"/>
      <c r="NJ52" s="32"/>
      <c r="NK52" s="32"/>
      <c r="NL52" s="32"/>
      <c r="NM52" s="32"/>
      <c r="NN52" s="32"/>
      <c r="NO52" s="32"/>
      <c r="NP52" s="32"/>
      <c r="NQ52" s="32"/>
      <c r="NR52" s="32"/>
      <c r="NS52" s="32"/>
      <c r="NT52" s="32"/>
      <c r="NU52" s="32"/>
      <c r="NV52" s="32"/>
      <c r="NW52" s="32"/>
      <c r="NX52" s="32"/>
      <c r="NY52" s="32"/>
      <c r="NZ52" s="32"/>
      <c r="OA52" s="32"/>
      <c r="OB52" s="32"/>
      <c r="OC52" s="32"/>
      <c r="OD52" s="32"/>
      <c r="OE52" s="32"/>
      <c r="OF52" s="32"/>
      <c r="OG52" s="32"/>
      <c r="OH52" s="32"/>
      <c r="OI52" s="32"/>
      <c r="OJ52" s="32"/>
      <c r="OK52" s="32"/>
      <c r="OL52" s="32"/>
      <c r="OM52" s="32"/>
      <c r="ON52" s="32"/>
      <c r="OO52" s="32"/>
      <c r="OP52" s="32"/>
      <c r="OQ52" s="32"/>
      <c r="OR52" s="32"/>
      <c r="OS52" s="32"/>
      <c r="OT52" s="32"/>
      <c r="OU52" s="32"/>
      <c r="OV52" s="32"/>
      <c r="OW52" s="32"/>
      <c r="OX52" s="32"/>
      <c r="OY52" s="32"/>
      <c r="OZ52" s="32"/>
      <c r="PA52" s="32"/>
      <c r="PB52" s="32"/>
      <c r="PC52" s="32"/>
      <c r="PD52" s="32"/>
      <c r="PE52" s="32"/>
      <c r="PF52" s="32"/>
      <c r="PG52" s="32"/>
      <c r="PH52" s="32"/>
      <c r="PI52" s="32"/>
      <c r="PJ52" s="32"/>
      <c r="PK52" s="32"/>
      <c r="PL52" s="32"/>
      <c r="PM52" s="32"/>
      <c r="PN52" s="32"/>
      <c r="PO52" s="32"/>
      <c r="PP52" s="32"/>
      <c r="PQ52" s="32"/>
      <c r="PR52" s="32"/>
      <c r="PS52" s="32"/>
      <c r="PT52" s="32"/>
      <c r="PU52" s="32"/>
      <c r="PV52" s="32"/>
      <c r="PW52" s="32"/>
      <c r="PX52" s="32"/>
      <c r="PY52" s="32"/>
      <c r="PZ52" s="32"/>
      <c r="QA52" s="32"/>
      <c r="QB52" s="32"/>
      <c r="QC52" s="32"/>
      <c r="QD52" s="32"/>
      <c r="QE52" s="32"/>
      <c r="QF52" s="32"/>
      <c r="QG52" s="32"/>
      <c r="QH52" s="32"/>
      <c r="QI52" s="32"/>
      <c r="QJ52" s="32"/>
      <c r="QK52" s="32"/>
      <c r="QL52" s="32"/>
      <c r="QM52" s="32"/>
      <c r="QN52" s="32"/>
      <c r="QO52" s="32"/>
      <c r="QP52" s="32"/>
      <c r="QQ52" s="32"/>
      <c r="QR52" s="32"/>
      <c r="QS52" s="32"/>
      <c r="QT52" s="32"/>
      <c r="QU52" s="32"/>
      <c r="QV52" s="32"/>
      <c r="QW52" s="32"/>
      <c r="QX52" s="32"/>
      <c r="QY52" s="32"/>
      <c r="QZ52" s="32"/>
      <c r="RA52" s="32"/>
      <c r="RB52" s="32"/>
      <c r="RC52" s="32"/>
      <c r="RD52" s="32"/>
      <c r="RE52" s="32"/>
      <c r="RF52" s="32"/>
      <c r="RG52" s="32"/>
      <c r="RH52" s="32"/>
      <c r="RI52" s="32"/>
      <c r="RJ52" s="32"/>
      <c r="RK52" s="32"/>
      <c r="RL52" s="32"/>
      <c r="RM52" s="32"/>
      <c r="RN52" s="32"/>
      <c r="RO52" s="32"/>
      <c r="RP52" s="32"/>
      <c r="RQ52" s="32"/>
      <c r="RR52" s="32"/>
      <c r="RS52" s="32"/>
      <c r="RT52" s="32"/>
      <c r="RU52" s="32"/>
      <c r="RV52" s="32"/>
      <c r="RW52" s="32"/>
      <c r="RX52" s="32"/>
      <c r="RY52" s="32"/>
      <c r="RZ52" s="32"/>
      <c r="SA52" s="32"/>
      <c r="SB52" s="32"/>
      <c r="SC52" s="32"/>
      <c r="SD52" s="32"/>
      <c r="SE52" s="32"/>
      <c r="SF52" s="32"/>
      <c r="SG52" s="32"/>
      <c r="SH52" s="32"/>
      <c r="SI52" s="32"/>
      <c r="SJ52" s="32"/>
      <c r="SK52" s="32"/>
      <c r="SL52" s="32"/>
      <c r="SM52" s="32"/>
      <c r="SN52" s="32"/>
      <c r="SO52" s="32"/>
      <c r="SP52" s="32"/>
      <c r="SQ52" s="32"/>
      <c r="SR52" s="32"/>
      <c r="SS52" s="32"/>
      <c r="ST52" s="32"/>
      <c r="SU52" s="32"/>
      <c r="SV52" s="32"/>
      <c r="SW52" s="32"/>
      <c r="SX52" s="32"/>
      <c r="SY52" s="32"/>
      <c r="SZ52" s="32"/>
      <c r="TA52" s="32"/>
      <c r="TB52" s="32"/>
      <c r="TC52" s="32"/>
      <c r="TD52" s="32"/>
      <c r="TE52" s="32"/>
      <c r="TF52" s="32"/>
      <c r="TG52" s="32"/>
      <c r="TH52" s="32"/>
      <c r="TI52" s="32"/>
      <c r="TJ52" s="32"/>
      <c r="TK52" s="32"/>
      <c r="TL52" s="32"/>
      <c r="TM52" s="32"/>
      <c r="TN52" s="32"/>
      <c r="TO52" s="32"/>
      <c r="TP52" s="32"/>
      <c r="TQ52" s="32"/>
      <c r="TR52" s="32"/>
      <c r="TS52" s="32"/>
      <c r="TT52" s="32"/>
      <c r="TU52" s="32"/>
      <c r="TV52" s="32"/>
      <c r="TW52" s="32"/>
      <c r="TX52" s="32"/>
      <c r="TY52" s="32"/>
      <c r="TZ52" s="32"/>
      <c r="UA52" s="32"/>
      <c r="UB52" s="32"/>
      <c r="UC52" s="32"/>
      <c r="UD52" s="32"/>
      <c r="UE52" s="32"/>
      <c r="UF52" s="32"/>
      <c r="UG52" s="32"/>
      <c r="UH52" s="32"/>
      <c r="UI52" s="32"/>
      <c r="UJ52" s="32"/>
      <c r="UK52" s="32"/>
      <c r="UL52" s="32"/>
      <c r="UM52" s="32"/>
      <c r="UN52" s="32"/>
      <c r="UO52" s="32"/>
      <c r="UP52" s="32"/>
      <c r="UQ52" s="32"/>
      <c r="UR52" s="32"/>
      <c r="US52" s="32"/>
      <c r="UT52" s="32"/>
      <c r="UU52" s="32"/>
      <c r="UV52" s="32"/>
      <c r="UW52" s="32"/>
      <c r="UX52" s="32"/>
      <c r="UY52" s="32"/>
      <c r="UZ52" s="32"/>
      <c r="VA52" s="32"/>
      <c r="VB52" s="32"/>
      <c r="VC52" s="32"/>
      <c r="VD52" s="32"/>
      <c r="VE52" s="32"/>
      <c r="VF52" s="32"/>
      <c r="VG52" s="32"/>
      <c r="VH52" s="32"/>
      <c r="VI52" s="32"/>
      <c r="VJ52" s="32"/>
      <c r="VK52" s="32"/>
      <c r="VL52" s="32"/>
      <c r="VM52" s="32"/>
      <c r="VN52" s="32"/>
      <c r="VO52" s="32"/>
      <c r="VP52" s="32"/>
      <c r="VQ52" s="32"/>
      <c r="VR52" s="32"/>
      <c r="VS52" s="32"/>
      <c r="VT52" s="32"/>
      <c r="VU52" s="32"/>
      <c r="VV52" s="32"/>
      <c r="VW52" s="32"/>
      <c r="VX52" s="32"/>
      <c r="VY52" s="32"/>
      <c r="VZ52" s="32"/>
      <c r="WA52" s="32"/>
      <c r="WB52" s="32"/>
      <c r="WC52" s="32"/>
      <c r="WD52" s="32"/>
      <c r="WE52" s="32"/>
      <c r="WF52" s="32"/>
      <c r="WG52" s="32"/>
      <c r="WH52" s="32"/>
      <c r="WI52" s="32"/>
      <c r="WJ52" s="32"/>
      <c r="WK52" s="32"/>
      <c r="WL52" s="32"/>
      <c r="WM52" s="32"/>
      <c r="WN52" s="32"/>
      <c r="WO52" s="32"/>
      <c r="WP52" s="32"/>
      <c r="WQ52" s="32"/>
      <c r="WR52" s="32"/>
      <c r="WS52" s="32"/>
      <c r="WT52" s="32"/>
      <c r="WU52" s="32"/>
      <c r="WV52" s="32"/>
      <c r="WW52" s="32"/>
      <c r="WX52" s="32"/>
      <c r="WY52" s="32"/>
      <c r="WZ52" s="32"/>
      <c r="XA52" s="32"/>
      <c r="XB52" s="32"/>
      <c r="XC52" s="32"/>
      <c r="XD52" s="32"/>
      <c r="XE52" s="32"/>
      <c r="XF52" s="32"/>
      <c r="XG52" s="32"/>
      <c r="XH52" s="32"/>
      <c r="XI52" s="32"/>
      <c r="XJ52" s="32"/>
      <c r="XK52" s="32"/>
      <c r="XL52" s="32"/>
      <c r="XM52" s="32"/>
      <c r="XN52" s="32"/>
      <c r="XO52" s="32"/>
      <c r="XP52" s="32"/>
      <c r="XQ52" s="32"/>
      <c r="XR52" s="32"/>
      <c r="XS52" s="32"/>
      <c r="XT52" s="32"/>
      <c r="XU52" s="32"/>
      <c r="XV52" s="32"/>
      <c r="XW52" s="32"/>
      <c r="XX52" s="32"/>
      <c r="XY52" s="32"/>
      <c r="XZ52" s="32"/>
      <c r="YA52" s="32"/>
      <c r="YB52" s="32"/>
      <c r="YC52" s="32"/>
      <c r="YD52" s="32"/>
      <c r="YE52" s="32"/>
      <c r="YF52" s="32"/>
      <c r="YG52" s="32"/>
      <c r="YH52" s="32"/>
      <c r="YI52" s="32"/>
      <c r="YJ52" s="32"/>
      <c r="YK52" s="32"/>
      <c r="YL52" s="32"/>
      <c r="YM52" s="32"/>
      <c r="YN52" s="32"/>
      <c r="YO52" s="32"/>
      <c r="YP52" s="32"/>
      <c r="YQ52" s="32"/>
      <c r="YR52" s="32"/>
      <c r="YS52" s="32"/>
      <c r="YT52" s="32"/>
      <c r="YU52" s="32"/>
      <c r="YV52" s="32"/>
      <c r="YW52" s="32"/>
      <c r="YX52" s="32"/>
      <c r="YY52" s="32"/>
      <c r="YZ52" s="32"/>
      <c r="ZA52" s="32"/>
      <c r="ZB52" s="32"/>
      <c r="ZC52" s="32"/>
      <c r="ZD52" s="32"/>
      <c r="ZE52" s="32"/>
      <c r="ZF52" s="32"/>
      <c r="ZG52" s="32"/>
      <c r="ZH52" s="32"/>
      <c r="ZI52" s="32"/>
      <c r="ZJ52" s="32"/>
      <c r="ZK52" s="32"/>
      <c r="ZL52" s="32"/>
      <c r="ZM52" s="32"/>
      <c r="ZN52" s="32"/>
      <c r="ZO52" s="32"/>
      <c r="ZP52" s="32"/>
      <c r="ZQ52" s="32"/>
      <c r="ZR52" s="32"/>
      <c r="ZS52" s="32"/>
      <c r="ZT52" s="32"/>
      <c r="ZU52" s="32"/>
      <c r="ZV52" s="32"/>
      <c r="ZW52" s="32"/>
      <c r="ZX52" s="32"/>
      <c r="ZY52" s="32"/>
      <c r="ZZ52" s="32"/>
      <c r="AAA52" s="32"/>
      <c r="AAB52" s="32"/>
      <c r="AAC52" s="32"/>
      <c r="AAD52" s="32"/>
      <c r="AAE52" s="32"/>
      <c r="AAF52" s="32"/>
      <c r="AAG52" s="32"/>
      <c r="AAH52" s="32"/>
      <c r="AAI52" s="32"/>
      <c r="AAJ52" s="32"/>
      <c r="AAK52" s="32"/>
      <c r="AAL52" s="32"/>
      <c r="AAM52" s="32"/>
      <c r="AAN52" s="32"/>
      <c r="AAO52" s="32"/>
      <c r="AAP52" s="32"/>
      <c r="AAQ52" s="32"/>
      <c r="AAR52" s="32"/>
      <c r="AAS52" s="32"/>
      <c r="AAT52" s="32"/>
      <c r="AAU52" s="32"/>
      <c r="AAV52" s="32"/>
      <c r="AAW52" s="32"/>
      <c r="AAX52" s="32"/>
      <c r="AAY52" s="32"/>
      <c r="AAZ52" s="32"/>
      <c r="ABA52" s="32"/>
      <c r="ABB52" s="32"/>
      <c r="ABC52" s="32"/>
      <c r="ABD52" s="32"/>
      <c r="ABE52" s="32"/>
      <c r="ABF52" s="32"/>
      <c r="ABG52" s="32"/>
      <c r="ABH52" s="32"/>
      <c r="ABI52" s="32"/>
      <c r="ABJ52" s="32"/>
      <c r="ABK52" s="32"/>
      <c r="ABL52" s="32"/>
      <c r="ABM52" s="32"/>
      <c r="ABN52" s="32"/>
      <c r="ABO52" s="32"/>
      <c r="ABP52" s="32"/>
      <c r="ABQ52" s="32"/>
      <c r="ABR52" s="32"/>
      <c r="ABS52" s="32"/>
      <c r="ABT52" s="32"/>
      <c r="ABU52" s="32"/>
      <c r="ABV52" s="32"/>
      <c r="ABW52" s="32"/>
      <c r="ABX52" s="32"/>
      <c r="ABY52" s="32"/>
      <c r="ABZ52" s="32"/>
      <c r="ACA52" s="32"/>
      <c r="ACB52" s="32"/>
      <c r="ACC52" s="32"/>
      <c r="ACD52" s="32"/>
      <c r="ACE52" s="32"/>
      <c r="ACF52" s="32"/>
      <c r="ACG52" s="32"/>
      <c r="ACH52" s="32"/>
      <c r="ACI52" s="32"/>
      <c r="ACJ52" s="32"/>
      <c r="ACK52" s="32"/>
      <c r="ACL52" s="32"/>
      <c r="ACM52" s="32"/>
      <c r="ACN52" s="32"/>
      <c r="ACO52" s="32"/>
      <c r="ACP52" s="32"/>
      <c r="ACQ52" s="32"/>
      <c r="ACR52" s="32"/>
      <c r="ACS52" s="32"/>
      <c r="ACT52" s="32"/>
      <c r="ACU52" s="32"/>
      <c r="ACV52" s="32"/>
      <c r="ACW52" s="32"/>
      <c r="ACX52" s="32"/>
      <c r="ACY52" s="32"/>
      <c r="ACZ52" s="32"/>
      <c r="ADA52" s="32"/>
      <c r="ADB52" s="32"/>
      <c r="ADC52" s="32"/>
      <c r="ADD52" s="32"/>
      <c r="ADE52" s="32"/>
      <c r="ADF52" s="32"/>
      <c r="ADG52" s="32"/>
      <c r="ADH52" s="32"/>
      <c r="ADI52" s="32"/>
      <c r="ADJ52" s="32"/>
      <c r="ADK52" s="32"/>
      <c r="ADL52" s="32"/>
      <c r="ADM52" s="32"/>
      <c r="ADN52" s="32"/>
      <c r="ADO52" s="32"/>
      <c r="ADP52" s="32"/>
      <c r="ADQ52" s="32"/>
      <c r="ADR52" s="32"/>
      <c r="ADS52" s="32"/>
      <c r="ADT52" s="32"/>
      <c r="ADU52" s="32"/>
      <c r="ADV52" s="32"/>
      <c r="ADW52" s="32"/>
      <c r="ADX52" s="32"/>
      <c r="ADY52" s="32"/>
      <c r="ADZ52" s="32"/>
      <c r="AEA52" s="32"/>
      <c r="AEB52" s="32"/>
      <c r="AEC52" s="32"/>
      <c r="AED52" s="32"/>
      <c r="AEE52" s="32"/>
      <c r="AEF52" s="32"/>
      <c r="AEG52" s="32"/>
      <c r="AEH52" s="32"/>
      <c r="AEI52" s="32"/>
      <c r="AEJ52" s="32"/>
      <c r="AEK52" s="32"/>
      <c r="AEL52" s="32"/>
      <c r="AEM52" s="32"/>
      <c r="AEN52" s="32"/>
      <c r="AEO52" s="32"/>
      <c r="AEP52" s="32"/>
      <c r="AEQ52" s="32"/>
      <c r="AER52" s="32"/>
      <c r="AES52" s="32"/>
      <c r="AET52" s="32"/>
      <c r="AEU52" s="32"/>
      <c r="AEV52" s="32"/>
      <c r="AEW52" s="32"/>
      <c r="AEX52" s="32"/>
      <c r="AEY52" s="32"/>
      <c r="AEZ52" s="32"/>
      <c r="AFA52" s="32"/>
      <c r="AFB52" s="32"/>
      <c r="AFC52" s="32"/>
      <c r="AFD52" s="32"/>
      <c r="AFE52" s="32"/>
      <c r="AFF52" s="32"/>
      <c r="AFG52" s="32"/>
      <c r="AFH52" s="32"/>
      <c r="AFI52" s="32"/>
      <c r="AFJ52" s="32"/>
      <c r="AFK52" s="32"/>
      <c r="AFL52" s="32"/>
      <c r="AFM52" s="32"/>
      <c r="AFN52" s="32"/>
      <c r="AFO52" s="32"/>
      <c r="AFP52" s="32"/>
      <c r="AFQ52" s="32"/>
      <c r="AFR52" s="32"/>
      <c r="AFS52" s="32"/>
      <c r="AFT52" s="32"/>
      <c r="AFU52" s="32"/>
      <c r="AFV52" s="32"/>
      <c r="AFW52" s="32"/>
      <c r="AFX52" s="32"/>
      <c r="AFY52" s="32"/>
      <c r="AFZ52" s="32"/>
      <c r="AGA52" s="32"/>
      <c r="AGB52" s="32"/>
      <c r="AGC52" s="32"/>
      <c r="AGD52" s="32"/>
      <c r="AGE52" s="32"/>
      <c r="AGF52" s="32"/>
      <c r="AGG52" s="32"/>
      <c r="AGH52" s="32"/>
      <c r="AGI52" s="32"/>
      <c r="AGJ52" s="32"/>
      <c r="AGK52" s="32"/>
      <c r="AGL52" s="32"/>
      <c r="AGM52" s="32"/>
      <c r="AGN52" s="32"/>
      <c r="AGO52" s="32"/>
      <c r="AGP52" s="32"/>
      <c r="AGQ52" s="32"/>
      <c r="AGR52" s="32"/>
      <c r="AGS52" s="32"/>
      <c r="AGT52" s="32"/>
      <c r="AGU52" s="32"/>
      <c r="AGV52" s="32"/>
      <c r="AGW52" s="32"/>
      <c r="AGX52" s="32"/>
      <c r="AGY52" s="32"/>
      <c r="AGZ52" s="32"/>
      <c r="AHA52" s="32"/>
      <c r="AHB52" s="32"/>
      <c r="AHC52" s="32"/>
      <c r="AHD52" s="32"/>
      <c r="AHE52" s="32"/>
      <c r="AHF52" s="32"/>
      <c r="AHG52" s="32"/>
      <c r="AHH52" s="32"/>
      <c r="AHI52" s="32"/>
      <c r="AHJ52" s="32"/>
      <c r="AHK52" s="32"/>
      <c r="AHL52" s="32"/>
      <c r="AHM52" s="32"/>
      <c r="AHN52" s="32"/>
      <c r="AHO52" s="32"/>
      <c r="AHP52" s="32"/>
      <c r="AHQ52" s="32"/>
      <c r="AHR52" s="32"/>
      <c r="AHS52" s="32"/>
      <c r="AHT52" s="32"/>
      <c r="AHU52" s="32"/>
      <c r="AHV52" s="32"/>
      <c r="AHW52" s="32"/>
      <c r="AHX52" s="32"/>
      <c r="AHY52" s="32"/>
    </row>
    <row r="53" spans="1:909">
      <c r="A53" s="105"/>
      <c r="B53" s="73" t="s">
        <v>124</v>
      </c>
      <c r="C53" s="71">
        <v>28</v>
      </c>
      <c r="D53" s="71">
        <v>861328</v>
      </c>
      <c r="E53" s="47" t="s">
        <v>88</v>
      </c>
      <c r="F53" s="46" t="s">
        <v>129</v>
      </c>
      <c r="G53" s="123">
        <v>-6.6</v>
      </c>
      <c r="H53" s="47" t="s">
        <v>130</v>
      </c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  <c r="GI53" s="32"/>
      <c r="GJ53" s="32"/>
      <c r="GK53" s="32"/>
      <c r="GL53" s="32"/>
      <c r="GM53" s="32"/>
      <c r="GN53" s="32"/>
      <c r="GO53" s="32"/>
      <c r="GP53" s="32"/>
      <c r="GQ53" s="32"/>
      <c r="GR53" s="32"/>
      <c r="GS53" s="32"/>
      <c r="GT53" s="32"/>
      <c r="GU53" s="32"/>
      <c r="GV53" s="32"/>
      <c r="GW53" s="32"/>
      <c r="GX53" s="32"/>
      <c r="GY53" s="32"/>
      <c r="GZ53" s="32"/>
      <c r="HA53" s="32"/>
      <c r="HB53" s="32"/>
      <c r="HC53" s="32"/>
      <c r="HD53" s="32"/>
      <c r="HE53" s="32"/>
      <c r="HF53" s="32"/>
      <c r="HG53" s="32"/>
      <c r="HH53" s="32"/>
      <c r="HI53" s="32"/>
      <c r="HJ53" s="32"/>
      <c r="HK53" s="32"/>
      <c r="HL53" s="32"/>
      <c r="HM53" s="32"/>
      <c r="HN53" s="32"/>
      <c r="HO53" s="32"/>
      <c r="HP53" s="32"/>
      <c r="HQ53" s="32"/>
      <c r="HR53" s="32"/>
      <c r="HS53" s="32"/>
      <c r="HT53" s="32"/>
      <c r="HU53" s="32"/>
      <c r="HV53" s="32"/>
      <c r="HW53" s="32"/>
      <c r="HX53" s="32"/>
      <c r="HY53" s="32"/>
      <c r="HZ53" s="32"/>
      <c r="IA53" s="32"/>
      <c r="IB53" s="32"/>
      <c r="IC53" s="32"/>
      <c r="ID53" s="32"/>
      <c r="IE53" s="32"/>
      <c r="IF53" s="32"/>
      <c r="IG53" s="32"/>
      <c r="IH53" s="32"/>
      <c r="II53" s="32"/>
      <c r="IJ53" s="32"/>
      <c r="IK53" s="32"/>
      <c r="IL53" s="32"/>
      <c r="IM53" s="32"/>
      <c r="IN53" s="32"/>
      <c r="IO53" s="32"/>
      <c r="IP53" s="32"/>
      <c r="IQ53" s="32"/>
      <c r="IR53" s="32"/>
      <c r="IS53" s="32"/>
      <c r="IT53" s="32"/>
      <c r="IU53" s="32"/>
      <c r="IV53" s="32"/>
      <c r="IW53" s="32"/>
      <c r="IX53" s="32"/>
      <c r="IY53" s="32"/>
      <c r="IZ53" s="32"/>
      <c r="JA53" s="32"/>
      <c r="JB53" s="32"/>
      <c r="JC53" s="32"/>
      <c r="JD53" s="32"/>
      <c r="JE53" s="32"/>
      <c r="JF53" s="32"/>
      <c r="JG53" s="32"/>
      <c r="JH53" s="32"/>
      <c r="JI53" s="32"/>
      <c r="JJ53" s="32"/>
      <c r="JK53" s="32"/>
      <c r="JL53" s="32"/>
      <c r="JM53" s="32"/>
      <c r="JN53" s="32"/>
      <c r="JO53" s="32"/>
      <c r="JP53" s="32"/>
      <c r="JQ53" s="32"/>
      <c r="JR53" s="32"/>
      <c r="JS53" s="32"/>
      <c r="JT53" s="32"/>
      <c r="JU53" s="32"/>
      <c r="JV53" s="32"/>
      <c r="JW53" s="32"/>
      <c r="JX53" s="32"/>
      <c r="JY53" s="32"/>
      <c r="JZ53" s="32"/>
      <c r="KA53" s="32"/>
      <c r="KB53" s="32"/>
      <c r="KC53" s="32"/>
      <c r="KD53" s="32"/>
      <c r="KE53" s="32"/>
      <c r="KF53" s="32"/>
      <c r="KG53" s="32"/>
      <c r="KH53" s="32"/>
      <c r="KI53" s="32"/>
      <c r="KJ53" s="32"/>
      <c r="KK53" s="32"/>
      <c r="KL53" s="32"/>
      <c r="KM53" s="32"/>
      <c r="KN53" s="32"/>
      <c r="KO53" s="32"/>
      <c r="KP53" s="32"/>
      <c r="KQ53" s="32"/>
      <c r="KR53" s="32"/>
      <c r="KS53" s="32"/>
      <c r="KT53" s="32"/>
      <c r="KU53" s="32"/>
      <c r="KV53" s="32"/>
      <c r="KW53" s="32"/>
      <c r="KX53" s="32"/>
      <c r="KY53" s="32"/>
      <c r="KZ53" s="32"/>
      <c r="LA53" s="32"/>
      <c r="LB53" s="32"/>
      <c r="LC53" s="32"/>
      <c r="LD53" s="32"/>
      <c r="LE53" s="32"/>
      <c r="LF53" s="32"/>
      <c r="LG53" s="32"/>
      <c r="LH53" s="32"/>
      <c r="LI53" s="32"/>
      <c r="LJ53" s="32"/>
      <c r="LK53" s="32"/>
      <c r="LL53" s="32"/>
      <c r="LM53" s="32"/>
      <c r="LN53" s="32"/>
      <c r="LO53" s="32"/>
      <c r="LP53" s="32"/>
      <c r="LQ53" s="32"/>
      <c r="LR53" s="32"/>
      <c r="LS53" s="32"/>
      <c r="LT53" s="32"/>
      <c r="LU53" s="32"/>
      <c r="LV53" s="32"/>
      <c r="LW53" s="32"/>
      <c r="LX53" s="32"/>
      <c r="LY53" s="32"/>
      <c r="LZ53" s="32"/>
      <c r="MA53" s="32"/>
      <c r="MB53" s="32"/>
      <c r="MC53" s="32"/>
      <c r="MD53" s="32"/>
      <c r="ME53" s="32"/>
      <c r="MF53" s="32"/>
      <c r="MG53" s="32"/>
      <c r="MH53" s="32"/>
      <c r="MI53" s="32"/>
      <c r="MJ53" s="32"/>
      <c r="MK53" s="32"/>
      <c r="ML53" s="32"/>
      <c r="MM53" s="32"/>
      <c r="MN53" s="32"/>
      <c r="MO53" s="32"/>
      <c r="MP53" s="32"/>
      <c r="MQ53" s="32"/>
      <c r="MR53" s="32"/>
      <c r="MS53" s="32"/>
      <c r="MT53" s="32"/>
      <c r="MU53" s="32"/>
      <c r="MV53" s="32"/>
      <c r="MW53" s="32"/>
      <c r="MX53" s="32"/>
      <c r="MY53" s="32"/>
      <c r="MZ53" s="32"/>
      <c r="NA53" s="32"/>
      <c r="NB53" s="32"/>
      <c r="NC53" s="32"/>
      <c r="ND53" s="32"/>
      <c r="NE53" s="32"/>
      <c r="NF53" s="32"/>
      <c r="NG53" s="32"/>
      <c r="NH53" s="32"/>
      <c r="NI53" s="32"/>
      <c r="NJ53" s="32"/>
      <c r="NK53" s="32"/>
      <c r="NL53" s="32"/>
      <c r="NM53" s="32"/>
      <c r="NN53" s="32"/>
      <c r="NO53" s="32"/>
      <c r="NP53" s="32"/>
      <c r="NQ53" s="32"/>
      <c r="NR53" s="32"/>
      <c r="NS53" s="32"/>
      <c r="NT53" s="32"/>
      <c r="NU53" s="32"/>
      <c r="NV53" s="32"/>
      <c r="NW53" s="32"/>
      <c r="NX53" s="32"/>
      <c r="NY53" s="32"/>
      <c r="NZ53" s="32"/>
      <c r="OA53" s="32"/>
      <c r="OB53" s="32"/>
      <c r="OC53" s="32"/>
      <c r="OD53" s="32"/>
      <c r="OE53" s="32"/>
      <c r="OF53" s="32"/>
      <c r="OG53" s="32"/>
      <c r="OH53" s="32"/>
      <c r="OI53" s="32"/>
      <c r="OJ53" s="32"/>
      <c r="OK53" s="32"/>
      <c r="OL53" s="32"/>
      <c r="OM53" s="32"/>
      <c r="ON53" s="32"/>
      <c r="OO53" s="32"/>
      <c r="OP53" s="32"/>
      <c r="OQ53" s="32"/>
      <c r="OR53" s="32"/>
      <c r="OS53" s="32"/>
      <c r="OT53" s="32"/>
      <c r="OU53" s="32"/>
      <c r="OV53" s="32"/>
      <c r="OW53" s="32"/>
      <c r="OX53" s="32"/>
      <c r="OY53" s="32"/>
      <c r="OZ53" s="32"/>
      <c r="PA53" s="32"/>
      <c r="PB53" s="32"/>
      <c r="PC53" s="32"/>
      <c r="PD53" s="32"/>
      <c r="PE53" s="32"/>
      <c r="PF53" s="32"/>
      <c r="PG53" s="32"/>
      <c r="PH53" s="32"/>
      <c r="PI53" s="32"/>
      <c r="PJ53" s="32"/>
      <c r="PK53" s="32"/>
      <c r="PL53" s="32"/>
      <c r="PM53" s="32"/>
      <c r="PN53" s="32"/>
      <c r="PO53" s="32"/>
      <c r="PP53" s="32"/>
      <c r="PQ53" s="32"/>
      <c r="PR53" s="32"/>
      <c r="PS53" s="32"/>
      <c r="PT53" s="32"/>
      <c r="PU53" s="32"/>
      <c r="PV53" s="32"/>
      <c r="PW53" s="32"/>
      <c r="PX53" s="32"/>
      <c r="PY53" s="32"/>
      <c r="PZ53" s="32"/>
      <c r="QA53" s="32"/>
      <c r="QB53" s="32"/>
      <c r="QC53" s="32"/>
      <c r="QD53" s="32"/>
      <c r="QE53" s="32"/>
      <c r="QF53" s="32"/>
      <c r="QG53" s="32"/>
      <c r="QH53" s="32"/>
      <c r="QI53" s="32"/>
      <c r="QJ53" s="32"/>
      <c r="QK53" s="32"/>
      <c r="QL53" s="32"/>
      <c r="QM53" s="32"/>
      <c r="QN53" s="32"/>
      <c r="QO53" s="32"/>
      <c r="QP53" s="32"/>
      <c r="QQ53" s="32"/>
      <c r="QR53" s="32"/>
      <c r="QS53" s="32"/>
      <c r="QT53" s="32"/>
      <c r="QU53" s="32"/>
      <c r="QV53" s="32"/>
      <c r="QW53" s="32"/>
      <c r="QX53" s="32"/>
      <c r="QY53" s="32"/>
      <c r="QZ53" s="32"/>
      <c r="RA53" s="32"/>
      <c r="RB53" s="32"/>
      <c r="RC53" s="32"/>
      <c r="RD53" s="32"/>
      <c r="RE53" s="32"/>
      <c r="RF53" s="32"/>
      <c r="RG53" s="32"/>
      <c r="RH53" s="32"/>
      <c r="RI53" s="32"/>
      <c r="RJ53" s="32"/>
      <c r="RK53" s="32"/>
      <c r="RL53" s="32"/>
      <c r="RM53" s="32"/>
      <c r="RN53" s="32"/>
      <c r="RO53" s="32"/>
      <c r="RP53" s="32"/>
      <c r="RQ53" s="32"/>
      <c r="RR53" s="32"/>
      <c r="RS53" s="32"/>
      <c r="RT53" s="32"/>
      <c r="RU53" s="32"/>
      <c r="RV53" s="32"/>
      <c r="RW53" s="32"/>
      <c r="RX53" s="32"/>
      <c r="RY53" s="32"/>
      <c r="RZ53" s="32"/>
      <c r="SA53" s="32"/>
      <c r="SB53" s="32"/>
      <c r="SC53" s="32"/>
      <c r="SD53" s="32"/>
      <c r="SE53" s="32"/>
      <c r="SF53" s="32"/>
      <c r="SG53" s="32"/>
      <c r="SH53" s="32"/>
      <c r="SI53" s="32"/>
      <c r="SJ53" s="32"/>
      <c r="SK53" s="32"/>
      <c r="SL53" s="32"/>
      <c r="SM53" s="32"/>
      <c r="SN53" s="32"/>
      <c r="SO53" s="32"/>
      <c r="SP53" s="32"/>
      <c r="SQ53" s="32"/>
      <c r="SR53" s="32"/>
      <c r="SS53" s="32"/>
      <c r="ST53" s="32"/>
      <c r="SU53" s="32"/>
      <c r="SV53" s="32"/>
      <c r="SW53" s="32"/>
      <c r="SX53" s="32"/>
      <c r="SY53" s="32"/>
      <c r="SZ53" s="32"/>
      <c r="TA53" s="32"/>
      <c r="TB53" s="32"/>
      <c r="TC53" s="32"/>
      <c r="TD53" s="32"/>
      <c r="TE53" s="32"/>
      <c r="TF53" s="32"/>
      <c r="TG53" s="32"/>
      <c r="TH53" s="32"/>
      <c r="TI53" s="32"/>
      <c r="TJ53" s="32"/>
      <c r="TK53" s="32"/>
      <c r="TL53" s="32"/>
      <c r="TM53" s="32"/>
      <c r="TN53" s="32"/>
      <c r="TO53" s="32"/>
      <c r="TP53" s="32"/>
      <c r="TQ53" s="32"/>
      <c r="TR53" s="32"/>
      <c r="TS53" s="32"/>
      <c r="TT53" s="32"/>
      <c r="TU53" s="32"/>
      <c r="TV53" s="32"/>
      <c r="TW53" s="32"/>
      <c r="TX53" s="32"/>
      <c r="TY53" s="32"/>
      <c r="TZ53" s="32"/>
      <c r="UA53" s="32"/>
      <c r="UB53" s="32"/>
      <c r="UC53" s="32"/>
      <c r="UD53" s="32"/>
      <c r="UE53" s="32"/>
      <c r="UF53" s="32"/>
      <c r="UG53" s="32"/>
      <c r="UH53" s="32"/>
      <c r="UI53" s="32"/>
      <c r="UJ53" s="32"/>
      <c r="UK53" s="32"/>
      <c r="UL53" s="32"/>
      <c r="UM53" s="32"/>
      <c r="UN53" s="32"/>
      <c r="UO53" s="32"/>
      <c r="UP53" s="32"/>
      <c r="UQ53" s="32"/>
      <c r="UR53" s="32"/>
      <c r="US53" s="32"/>
      <c r="UT53" s="32"/>
      <c r="UU53" s="32"/>
      <c r="UV53" s="32"/>
      <c r="UW53" s="32"/>
      <c r="UX53" s="32"/>
      <c r="UY53" s="32"/>
      <c r="UZ53" s="32"/>
      <c r="VA53" s="32"/>
      <c r="VB53" s="32"/>
      <c r="VC53" s="32"/>
      <c r="VD53" s="32"/>
      <c r="VE53" s="32"/>
      <c r="VF53" s="32"/>
      <c r="VG53" s="32"/>
      <c r="VH53" s="32"/>
      <c r="VI53" s="32"/>
      <c r="VJ53" s="32"/>
      <c r="VK53" s="32"/>
      <c r="VL53" s="32"/>
      <c r="VM53" s="32"/>
      <c r="VN53" s="32"/>
      <c r="VO53" s="32"/>
      <c r="VP53" s="32"/>
      <c r="VQ53" s="32"/>
      <c r="VR53" s="32"/>
      <c r="VS53" s="32"/>
      <c r="VT53" s="32"/>
      <c r="VU53" s="32"/>
      <c r="VV53" s="32"/>
      <c r="VW53" s="32"/>
      <c r="VX53" s="32"/>
      <c r="VY53" s="32"/>
      <c r="VZ53" s="32"/>
      <c r="WA53" s="32"/>
      <c r="WB53" s="32"/>
      <c r="WC53" s="32"/>
      <c r="WD53" s="32"/>
      <c r="WE53" s="32"/>
      <c r="WF53" s="32"/>
      <c r="WG53" s="32"/>
      <c r="WH53" s="32"/>
      <c r="WI53" s="32"/>
      <c r="WJ53" s="32"/>
      <c r="WK53" s="32"/>
      <c r="WL53" s="32"/>
      <c r="WM53" s="32"/>
      <c r="WN53" s="32"/>
      <c r="WO53" s="32"/>
      <c r="WP53" s="32"/>
      <c r="WQ53" s="32"/>
      <c r="WR53" s="32"/>
      <c r="WS53" s="32"/>
      <c r="WT53" s="32"/>
      <c r="WU53" s="32"/>
      <c r="WV53" s="32"/>
      <c r="WW53" s="32"/>
      <c r="WX53" s="32"/>
      <c r="WY53" s="32"/>
      <c r="WZ53" s="32"/>
      <c r="XA53" s="32"/>
      <c r="XB53" s="32"/>
      <c r="XC53" s="32"/>
      <c r="XD53" s="32"/>
      <c r="XE53" s="32"/>
      <c r="XF53" s="32"/>
      <c r="XG53" s="32"/>
      <c r="XH53" s="32"/>
      <c r="XI53" s="32"/>
      <c r="XJ53" s="32"/>
      <c r="XK53" s="32"/>
      <c r="XL53" s="32"/>
      <c r="XM53" s="32"/>
      <c r="XN53" s="32"/>
      <c r="XO53" s="32"/>
      <c r="XP53" s="32"/>
      <c r="XQ53" s="32"/>
      <c r="XR53" s="32"/>
      <c r="XS53" s="32"/>
      <c r="XT53" s="32"/>
      <c r="XU53" s="32"/>
      <c r="XV53" s="32"/>
      <c r="XW53" s="32"/>
      <c r="XX53" s="32"/>
      <c r="XY53" s="32"/>
      <c r="XZ53" s="32"/>
      <c r="YA53" s="32"/>
      <c r="YB53" s="32"/>
      <c r="YC53" s="32"/>
      <c r="YD53" s="32"/>
      <c r="YE53" s="32"/>
      <c r="YF53" s="32"/>
      <c r="YG53" s="32"/>
      <c r="YH53" s="32"/>
      <c r="YI53" s="32"/>
      <c r="YJ53" s="32"/>
      <c r="YK53" s="32"/>
      <c r="YL53" s="32"/>
      <c r="YM53" s="32"/>
      <c r="YN53" s="32"/>
      <c r="YO53" s="32"/>
      <c r="YP53" s="32"/>
      <c r="YQ53" s="32"/>
      <c r="YR53" s="32"/>
      <c r="YS53" s="32"/>
      <c r="YT53" s="32"/>
      <c r="YU53" s="32"/>
      <c r="YV53" s="32"/>
      <c r="YW53" s="32"/>
      <c r="YX53" s="32"/>
      <c r="YY53" s="32"/>
      <c r="YZ53" s="32"/>
      <c r="ZA53" s="32"/>
      <c r="ZB53" s="32"/>
      <c r="ZC53" s="32"/>
      <c r="ZD53" s="32"/>
      <c r="ZE53" s="32"/>
      <c r="ZF53" s="32"/>
      <c r="ZG53" s="32"/>
      <c r="ZH53" s="32"/>
      <c r="ZI53" s="32"/>
      <c r="ZJ53" s="32"/>
      <c r="ZK53" s="32"/>
      <c r="ZL53" s="32"/>
      <c r="ZM53" s="32"/>
      <c r="ZN53" s="32"/>
      <c r="ZO53" s="32"/>
      <c r="ZP53" s="32"/>
      <c r="ZQ53" s="32"/>
      <c r="ZR53" s="32"/>
      <c r="ZS53" s="32"/>
      <c r="ZT53" s="32"/>
      <c r="ZU53" s="32"/>
      <c r="ZV53" s="32"/>
      <c r="ZW53" s="32"/>
      <c r="ZX53" s="32"/>
      <c r="ZY53" s="32"/>
      <c r="ZZ53" s="32"/>
      <c r="AAA53" s="32"/>
      <c r="AAB53" s="32"/>
      <c r="AAC53" s="32"/>
      <c r="AAD53" s="32"/>
      <c r="AAE53" s="32"/>
      <c r="AAF53" s="32"/>
      <c r="AAG53" s="32"/>
      <c r="AAH53" s="32"/>
      <c r="AAI53" s="32"/>
      <c r="AAJ53" s="32"/>
      <c r="AAK53" s="32"/>
      <c r="AAL53" s="32"/>
      <c r="AAM53" s="32"/>
      <c r="AAN53" s="32"/>
      <c r="AAO53" s="32"/>
      <c r="AAP53" s="32"/>
      <c r="AAQ53" s="32"/>
      <c r="AAR53" s="32"/>
      <c r="AAS53" s="32"/>
      <c r="AAT53" s="32"/>
      <c r="AAU53" s="32"/>
      <c r="AAV53" s="32"/>
      <c r="AAW53" s="32"/>
      <c r="AAX53" s="32"/>
      <c r="AAY53" s="32"/>
      <c r="AAZ53" s="32"/>
      <c r="ABA53" s="32"/>
      <c r="ABB53" s="32"/>
      <c r="ABC53" s="32"/>
      <c r="ABD53" s="32"/>
      <c r="ABE53" s="32"/>
      <c r="ABF53" s="32"/>
      <c r="ABG53" s="32"/>
      <c r="ABH53" s="32"/>
      <c r="ABI53" s="32"/>
      <c r="ABJ53" s="32"/>
      <c r="ABK53" s="32"/>
      <c r="ABL53" s="32"/>
      <c r="ABM53" s="32"/>
      <c r="ABN53" s="32"/>
      <c r="ABO53" s="32"/>
      <c r="ABP53" s="32"/>
      <c r="ABQ53" s="32"/>
      <c r="ABR53" s="32"/>
      <c r="ABS53" s="32"/>
      <c r="ABT53" s="32"/>
      <c r="ABU53" s="32"/>
      <c r="ABV53" s="32"/>
      <c r="ABW53" s="32"/>
      <c r="ABX53" s="32"/>
      <c r="ABY53" s="32"/>
      <c r="ABZ53" s="32"/>
      <c r="ACA53" s="32"/>
      <c r="ACB53" s="32"/>
      <c r="ACC53" s="32"/>
      <c r="ACD53" s="32"/>
      <c r="ACE53" s="32"/>
      <c r="ACF53" s="32"/>
      <c r="ACG53" s="32"/>
      <c r="ACH53" s="32"/>
      <c r="ACI53" s="32"/>
      <c r="ACJ53" s="32"/>
      <c r="ACK53" s="32"/>
      <c r="ACL53" s="32"/>
      <c r="ACM53" s="32"/>
      <c r="ACN53" s="32"/>
      <c r="ACO53" s="32"/>
      <c r="ACP53" s="32"/>
      <c r="ACQ53" s="32"/>
      <c r="ACR53" s="32"/>
      <c r="ACS53" s="32"/>
      <c r="ACT53" s="32"/>
      <c r="ACU53" s="32"/>
      <c r="ACV53" s="32"/>
      <c r="ACW53" s="32"/>
      <c r="ACX53" s="32"/>
      <c r="ACY53" s="32"/>
      <c r="ACZ53" s="32"/>
      <c r="ADA53" s="32"/>
      <c r="ADB53" s="32"/>
      <c r="ADC53" s="32"/>
      <c r="ADD53" s="32"/>
      <c r="ADE53" s="32"/>
      <c r="ADF53" s="32"/>
      <c r="ADG53" s="32"/>
      <c r="ADH53" s="32"/>
      <c r="ADI53" s="32"/>
      <c r="ADJ53" s="32"/>
      <c r="ADK53" s="32"/>
      <c r="ADL53" s="32"/>
      <c r="ADM53" s="32"/>
      <c r="ADN53" s="32"/>
      <c r="ADO53" s="32"/>
      <c r="ADP53" s="32"/>
      <c r="ADQ53" s="32"/>
      <c r="ADR53" s="32"/>
      <c r="ADS53" s="32"/>
      <c r="ADT53" s="32"/>
      <c r="ADU53" s="32"/>
      <c r="ADV53" s="32"/>
      <c r="ADW53" s="32"/>
      <c r="ADX53" s="32"/>
      <c r="ADY53" s="32"/>
      <c r="ADZ53" s="32"/>
      <c r="AEA53" s="32"/>
      <c r="AEB53" s="32"/>
      <c r="AEC53" s="32"/>
      <c r="AED53" s="32"/>
      <c r="AEE53" s="32"/>
      <c r="AEF53" s="32"/>
      <c r="AEG53" s="32"/>
      <c r="AEH53" s="32"/>
      <c r="AEI53" s="32"/>
      <c r="AEJ53" s="32"/>
      <c r="AEK53" s="32"/>
      <c r="AEL53" s="32"/>
      <c r="AEM53" s="32"/>
      <c r="AEN53" s="32"/>
      <c r="AEO53" s="32"/>
      <c r="AEP53" s="32"/>
      <c r="AEQ53" s="32"/>
      <c r="AER53" s="32"/>
      <c r="AES53" s="32"/>
      <c r="AET53" s="32"/>
      <c r="AEU53" s="32"/>
      <c r="AEV53" s="32"/>
      <c r="AEW53" s="32"/>
      <c r="AEX53" s="32"/>
      <c r="AEY53" s="32"/>
      <c r="AEZ53" s="32"/>
      <c r="AFA53" s="32"/>
      <c r="AFB53" s="32"/>
      <c r="AFC53" s="32"/>
      <c r="AFD53" s="32"/>
      <c r="AFE53" s="32"/>
      <c r="AFF53" s="32"/>
      <c r="AFG53" s="32"/>
      <c r="AFH53" s="32"/>
      <c r="AFI53" s="32"/>
      <c r="AFJ53" s="32"/>
      <c r="AFK53" s="32"/>
      <c r="AFL53" s="32"/>
      <c r="AFM53" s="32"/>
      <c r="AFN53" s="32"/>
      <c r="AFO53" s="32"/>
      <c r="AFP53" s="32"/>
      <c r="AFQ53" s="32"/>
      <c r="AFR53" s="32"/>
      <c r="AFS53" s="32"/>
      <c r="AFT53" s="32"/>
      <c r="AFU53" s="32"/>
      <c r="AFV53" s="32"/>
      <c r="AFW53" s="32"/>
      <c r="AFX53" s="32"/>
      <c r="AFY53" s="32"/>
      <c r="AFZ53" s="32"/>
      <c r="AGA53" s="32"/>
      <c r="AGB53" s="32"/>
      <c r="AGC53" s="32"/>
      <c r="AGD53" s="32"/>
      <c r="AGE53" s="32"/>
      <c r="AGF53" s="32"/>
      <c r="AGG53" s="32"/>
      <c r="AGH53" s="32"/>
      <c r="AGI53" s="32"/>
      <c r="AGJ53" s="32"/>
      <c r="AGK53" s="32"/>
      <c r="AGL53" s="32"/>
      <c r="AGM53" s="32"/>
      <c r="AGN53" s="32"/>
      <c r="AGO53" s="32"/>
      <c r="AGP53" s="32"/>
      <c r="AGQ53" s="32"/>
      <c r="AGR53" s="32"/>
      <c r="AGS53" s="32"/>
      <c r="AGT53" s="32"/>
      <c r="AGU53" s="32"/>
      <c r="AGV53" s="32"/>
      <c r="AGW53" s="32"/>
      <c r="AGX53" s="32"/>
      <c r="AGY53" s="32"/>
      <c r="AGZ53" s="32"/>
      <c r="AHA53" s="32"/>
      <c r="AHB53" s="32"/>
      <c r="AHC53" s="32"/>
      <c r="AHD53" s="32"/>
      <c r="AHE53" s="32"/>
      <c r="AHF53" s="32"/>
      <c r="AHG53" s="32"/>
      <c r="AHH53" s="32"/>
      <c r="AHI53" s="32"/>
      <c r="AHJ53" s="32"/>
      <c r="AHK53" s="32"/>
      <c r="AHL53" s="32"/>
      <c r="AHM53" s="32"/>
      <c r="AHN53" s="32"/>
      <c r="AHO53" s="32"/>
      <c r="AHP53" s="32"/>
      <c r="AHQ53" s="32"/>
      <c r="AHR53" s="32"/>
      <c r="AHS53" s="32"/>
      <c r="AHT53" s="32"/>
      <c r="AHU53" s="32"/>
      <c r="AHV53" s="32"/>
      <c r="AHW53" s="32"/>
      <c r="AHX53" s="32"/>
      <c r="AHY53" s="32"/>
    </row>
    <row r="54" spans="1:909" s="26" customFormat="1" ht="13.5" thickBot="1">
      <c r="A54" s="22" t="s">
        <v>26</v>
      </c>
      <c r="B54" s="78"/>
      <c r="C54" s="78"/>
      <c r="D54" s="78"/>
      <c r="E54" s="79"/>
      <c r="F54" s="78"/>
      <c r="G54" s="80">
        <f>SUM(G39:G53)</f>
        <v>66080.25</v>
      </c>
      <c r="H54" s="81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  <c r="GI54" s="32"/>
      <c r="GJ54" s="32"/>
      <c r="GK54" s="32"/>
      <c r="GL54" s="32"/>
      <c r="GM54" s="32"/>
      <c r="GN54" s="32"/>
      <c r="GO54" s="32"/>
      <c r="GP54" s="32"/>
      <c r="GQ54" s="32"/>
      <c r="GR54" s="32"/>
      <c r="GS54" s="32"/>
      <c r="GT54" s="32"/>
      <c r="GU54" s="32"/>
      <c r="GV54" s="32"/>
      <c r="GW54" s="32"/>
      <c r="GX54" s="32"/>
      <c r="GY54" s="32"/>
      <c r="GZ54" s="32"/>
      <c r="HA54" s="32"/>
      <c r="HB54" s="32"/>
      <c r="HC54" s="32"/>
      <c r="HD54" s="32"/>
      <c r="HE54" s="32"/>
      <c r="HF54" s="32"/>
      <c r="HG54" s="32"/>
      <c r="HH54" s="32"/>
      <c r="HI54" s="32"/>
      <c r="HJ54" s="32"/>
      <c r="HK54" s="32"/>
      <c r="HL54" s="32"/>
      <c r="HM54" s="32"/>
      <c r="HN54" s="32"/>
      <c r="HO54" s="32"/>
      <c r="HP54" s="32"/>
      <c r="HQ54" s="32"/>
      <c r="HR54" s="32"/>
      <c r="HS54" s="32"/>
      <c r="HT54" s="32"/>
      <c r="HU54" s="32"/>
      <c r="HV54" s="32"/>
      <c r="HW54" s="32"/>
      <c r="HX54" s="32"/>
      <c r="HY54" s="32"/>
      <c r="HZ54" s="32"/>
      <c r="IA54" s="32"/>
      <c r="IB54" s="32"/>
      <c r="IC54" s="32"/>
      <c r="ID54" s="32"/>
      <c r="IE54" s="32"/>
      <c r="IF54" s="32"/>
      <c r="IG54" s="32"/>
      <c r="IH54" s="32"/>
      <c r="II54" s="32"/>
      <c r="IJ54" s="32"/>
      <c r="IK54" s="32"/>
      <c r="IL54" s="32"/>
      <c r="IM54" s="32"/>
      <c r="IN54" s="32"/>
      <c r="IO54" s="32"/>
      <c r="IP54" s="32"/>
      <c r="IQ54" s="32"/>
      <c r="IR54" s="32"/>
      <c r="IS54" s="32"/>
      <c r="IT54" s="32"/>
      <c r="IU54" s="32"/>
      <c r="IV54" s="32"/>
      <c r="IW54" s="32"/>
      <c r="IX54" s="32"/>
      <c r="IY54" s="32"/>
      <c r="IZ54" s="32"/>
      <c r="JA54" s="32"/>
      <c r="JB54" s="32"/>
      <c r="JC54" s="32"/>
      <c r="JD54" s="32"/>
      <c r="JE54" s="32"/>
      <c r="JF54" s="32"/>
      <c r="JG54" s="32"/>
      <c r="JH54" s="32"/>
      <c r="JI54" s="32"/>
      <c r="JJ54" s="32"/>
      <c r="JK54" s="32"/>
      <c r="JL54" s="32"/>
      <c r="JM54" s="32"/>
      <c r="JN54" s="32"/>
      <c r="JO54" s="32"/>
      <c r="JP54" s="32"/>
      <c r="JQ54" s="32"/>
      <c r="JR54" s="32"/>
      <c r="JS54" s="32"/>
      <c r="JT54" s="32"/>
      <c r="JU54" s="32"/>
      <c r="JV54" s="32"/>
      <c r="JW54" s="32"/>
      <c r="JX54" s="32"/>
      <c r="JY54" s="32"/>
      <c r="JZ54" s="32"/>
      <c r="KA54" s="32"/>
      <c r="KB54" s="32"/>
      <c r="KC54" s="32"/>
      <c r="KD54" s="32"/>
      <c r="KE54" s="32"/>
      <c r="KF54" s="32"/>
      <c r="KG54" s="32"/>
      <c r="KH54" s="32"/>
      <c r="KI54" s="32"/>
      <c r="KJ54" s="32"/>
      <c r="KK54" s="32"/>
      <c r="KL54" s="32"/>
      <c r="KM54" s="32"/>
      <c r="KN54" s="32"/>
      <c r="KO54" s="32"/>
      <c r="KP54" s="32"/>
      <c r="KQ54" s="32"/>
      <c r="KR54" s="32"/>
      <c r="KS54" s="32"/>
      <c r="KT54" s="32"/>
      <c r="KU54" s="32"/>
      <c r="KV54" s="32"/>
      <c r="KW54" s="32"/>
      <c r="KX54" s="32"/>
      <c r="KY54" s="32"/>
      <c r="KZ54" s="32"/>
      <c r="LA54" s="32"/>
      <c r="LB54" s="32"/>
      <c r="LC54" s="32"/>
      <c r="LD54" s="32"/>
      <c r="LE54" s="32"/>
      <c r="LF54" s="32"/>
      <c r="LG54" s="32"/>
      <c r="LH54" s="32"/>
      <c r="LI54" s="32"/>
      <c r="LJ54" s="32"/>
      <c r="LK54" s="32"/>
      <c r="LL54" s="32"/>
      <c r="LM54" s="32"/>
      <c r="LN54" s="32"/>
      <c r="LO54" s="32"/>
      <c r="LP54" s="32"/>
      <c r="LQ54" s="32"/>
      <c r="LR54" s="32"/>
      <c r="LS54" s="32"/>
      <c r="LT54" s="32"/>
      <c r="LU54" s="32"/>
      <c r="LV54" s="32"/>
      <c r="LW54" s="32"/>
      <c r="LX54" s="32"/>
      <c r="LY54" s="32"/>
      <c r="LZ54" s="32"/>
      <c r="MA54" s="32"/>
      <c r="MB54" s="32"/>
      <c r="MC54" s="32"/>
      <c r="MD54" s="32"/>
      <c r="ME54" s="32"/>
      <c r="MF54" s="32"/>
      <c r="MG54" s="32"/>
      <c r="MH54" s="32"/>
      <c r="MI54" s="32"/>
      <c r="MJ54" s="32"/>
      <c r="MK54" s="32"/>
      <c r="ML54" s="32"/>
      <c r="MM54" s="32"/>
      <c r="MN54" s="32"/>
      <c r="MO54" s="32"/>
      <c r="MP54" s="32"/>
      <c r="MQ54" s="32"/>
      <c r="MR54" s="32"/>
      <c r="MS54" s="32"/>
      <c r="MT54" s="32"/>
      <c r="MU54" s="32"/>
      <c r="MV54" s="32"/>
      <c r="MW54" s="32"/>
      <c r="MX54" s="32"/>
      <c r="MY54" s="32"/>
      <c r="MZ54" s="32"/>
      <c r="NA54" s="32"/>
      <c r="NB54" s="32"/>
      <c r="NC54" s="32"/>
      <c r="ND54" s="32"/>
      <c r="NE54" s="32"/>
      <c r="NF54" s="32"/>
      <c r="NG54" s="32"/>
      <c r="NH54" s="32"/>
      <c r="NI54" s="32"/>
      <c r="NJ54" s="32"/>
      <c r="NK54" s="32"/>
      <c r="NL54" s="32"/>
      <c r="NM54" s="32"/>
      <c r="NN54" s="32"/>
      <c r="NO54" s="32"/>
      <c r="NP54" s="32"/>
      <c r="NQ54" s="32"/>
      <c r="NR54" s="32"/>
      <c r="NS54" s="32"/>
      <c r="NT54" s="32"/>
      <c r="NU54" s="32"/>
      <c r="NV54" s="32"/>
      <c r="NW54" s="32"/>
      <c r="NX54" s="32"/>
      <c r="NY54" s="32"/>
      <c r="NZ54" s="32"/>
      <c r="OA54" s="32"/>
      <c r="OB54" s="32"/>
      <c r="OC54" s="32"/>
      <c r="OD54" s="32"/>
      <c r="OE54" s="32"/>
      <c r="OF54" s="32"/>
      <c r="OG54" s="32"/>
      <c r="OH54" s="32"/>
      <c r="OI54" s="32"/>
      <c r="OJ54" s="32"/>
      <c r="OK54" s="32"/>
      <c r="OL54" s="32"/>
      <c r="OM54" s="32"/>
      <c r="ON54" s="32"/>
      <c r="OO54" s="32"/>
      <c r="OP54" s="32"/>
      <c r="OQ54" s="32"/>
      <c r="OR54" s="32"/>
      <c r="OS54" s="32"/>
      <c r="OT54" s="32"/>
      <c r="OU54" s="32"/>
      <c r="OV54" s="32"/>
      <c r="OW54" s="32"/>
      <c r="OX54" s="32"/>
      <c r="OY54" s="32"/>
      <c r="OZ54" s="32"/>
      <c r="PA54" s="32"/>
      <c r="PB54" s="32"/>
      <c r="PC54" s="32"/>
      <c r="PD54" s="32"/>
      <c r="PE54" s="32"/>
      <c r="PF54" s="32"/>
      <c r="PG54" s="32"/>
      <c r="PH54" s="32"/>
      <c r="PI54" s="32"/>
      <c r="PJ54" s="32"/>
      <c r="PK54" s="32"/>
      <c r="PL54" s="32"/>
      <c r="PM54" s="32"/>
      <c r="PN54" s="32"/>
      <c r="PO54" s="32"/>
      <c r="PP54" s="32"/>
      <c r="PQ54" s="32"/>
      <c r="PR54" s="32"/>
      <c r="PS54" s="32"/>
      <c r="PT54" s="32"/>
      <c r="PU54" s="32"/>
      <c r="PV54" s="32"/>
      <c r="PW54" s="32"/>
      <c r="PX54" s="32"/>
      <c r="PY54" s="32"/>
      <c r="PZ54" s="32"/>
      <c r="QA54" s="32"/>
      <c r="QB54" s="32"/>
      <c r="QC54" s="32"/>
      <c r="QD54" s="32"/>
      <c r="QE54" s="32"/>
      <c r="QF54" s="32"/>
      <c r="QG54" s="32"/>
      <c r="QH54" s="32"/>
      <c r="QI54" s="32"/>
      <c r="QJ54" s="32"/>
      <c r="QK54" s="32"/>
      <c r="QL54" s="32"/>
      <c r="QM54" s="32"/>
      <c r="QN54" s="32"/>
      <c r="QO54" s="32"/>
      <c r="QP54" s="32"/>
      <c r="QQ54" s="32"/>
      <c r="QR54" s="32"/>
      <c r="QS54" s="32"/>
      <c r="QT54" s="32"/>
      <c r="QU54" s="32"/>
      <c r="QV54" s="32"/>
      <c r="QW54" s="32"/>
      <c r="QX54" s="32"/>
      <c r="QY54" s="32"/>
      <c r="QZ54" s="32"/>
      <c r="RA54" s="32"/>
      <c r="RB54" s="32"/>
      <c r="RC54" s="32"/>
      <c r="RD54" s="32"/>
      <c r="RE54" s="32"/>
      <c r="RF54" s="32"/>
      <c r="RG54" s="32"/>
      <c r="RH54" s="32"/>
      <c r="RI54" s="32"/>
      <c r="RJ54" s="32"/>
      <c r="RK54" s="32"/>
      <c r="RL54" s="32"/>
      <c r="RM54" s="32"/>
      <c r="RN54" s="32"/>
      <c r="RO54" s="32"/>
      <c r="RP54" s="32"/>
      <c r="RQ54" s="32"/>
      <c r="RR54" s="32"/>
      <c r="RS54" s="32"/>
      <c r="RT54" s="32"/>
      <c r="RU54" s="32"/>
      <c r="RV54" s="32"/>
      <c r="RW54" s="32"/>
      <c r="RX54" s="32"/>
      <c r="RY54" s="32"/>
      <c r="RZ54" s="32"/>
      <c r="SA54" s="32"/>
      <c r="SB54" s="32"/>
      <c r="SC54" s="32"/>
      <c r="SD54" s="32"/>
      <c r="SE54" s="32"/>
      <c r="SF54" s="32"/>
      <c r="SG54" s="32"/>
      <c r="SH54" s="32"/>
      <c r="SI54" s="32"/>
      <c r="SJ54" s="32"/>
      <c r="SK54" s="32"/>
      <c r="SL54" s="32"/>
      <c r="SM54" s="32"/>
      <c r="SN54" s="32"/>
      <c r="SO54" s="32"/>
      <c r="SP54" s="32"/>
      <c r="SQ54" s="32"/>
      <c r="SR54" s="32"/>
      <c r="SS54" s="32"/>
      <c r="ST54" s="32"/>
      <c r="SU54" s="32"/>
      <c r="SV54" s="32"/>
      <c r="SW54" s="32"/>
      <c r="SX54" s="32"/>
      <c r="SY54" s="32"/>
      <c r="SZ54" s="32"/>
      <c r="TA54" s="32"/>
      <c r="TB54" s="32"/>
      <c r="TC54" s="32"/>
      <c r="TD54" s="32"/>
      <c r="TE54" s="32"/>
      <c r="TF54" s="32"/>
      <c r="TG54" s="32"/>
      <c r="TH54" s="32"/>
      <c r="TI54" s="32"/>
      <c r="TJ54" s="32"/>
      <c r="TK54" s="32"/>
      <c r="TL54" s="32"/>
      <c r="TM54" s="32"/>
      <c r="TN54" s="32"/>
      <c r="TO54" s="32"/>
      <c r="TP54" s="32"/>
      <c r="TQ54" s="32"/>
      <c r="TR54" s="32"/>
      <c r="TS54" s="32"/>
      <c r="TT54" s="32"/>
      <c r="TU54" s="32"/>
      <c r="TV54" s="32"/>
      <c r="TW54" s="32"/>
      <c r="TX54" s="32"/>
      <c r="TY54" s="32"/>
      <c r="TZ54" s="32"/>
      <c r="UA54" s="32"/>
      <c r="UB54" s="32"/>
      <c r="UC54" s="32"/>
      <c r="UD54" s="32"/>
      <c r="UE54" s="32"/>
      <c r="UF54" s="32"/>
      <c r="UG54" s="32"/>
      <c r="UH54" s="32"/>
      <c r="UI54" s="32"/>
      <c r="UJ54" s="32"/>
      <c r="UK54" s="32"/>
      <c r="UL54" s="32"/>
      <c r="UM54" s="32"/>
      <c r="UN54" s="32"/>
      <c r="UO54" s="32"/>
      <c r="UP54" s="32"/>
      <c r="UQ54" s="32"/>
      <c r="UR54" s="32"/>
      <c r="US54" s="32"/>
      <c r="UT54" s="32"/>
      <c r="UU54" s="32"/>
      <c r="UV54" s="32"/>
      <c r="UW54" s="32"/>
      <c r="UX54" s="32"/>
      <c r="UY54" s="32"/>
      <c r="UZ54" s="32"/>
      <c r="VA54" s="32"/>
      <c r="VB54" s="32"/>
      <c r="VC54" s="32"/>
      <c r="VD54" s="32"/>
      <c r="VE54" s="32"/>
      <c r="VF54" s="32"/>
      <c r="VG54" s="32"/>
      <c r="VH54" s="32"/>
      <c r="VI54" s="32"/>
      <c r="VJ54" s="32"/>
      <c r="VK54" s="32"/>
      <c r="VL54" s="32"/>
      <c r="VM54" s="32"/>
      <c r="VN54" s="32"/>
      <c r="VO54" s="32"/>
      <c r="VP54" s="32"/>
      <c r="VQ54" s="32"/>
      <c r="VR54" s="32"/>
      <c r="VS54" s="32"/>
      <c r="VT54" s="32"/>
      <c r="VU54" s="32"/>
      <c r="VV54" s="32"/>
      <c r="VW54" s="32"/>
      <c r="VX54" s="32"/>
      <c r="VY54" s="32"/>
      <c r="VZ54" s="32"/>
      <c r="WA54" s="32"/>
      <c r="WB54" s="32"/>
      <c r="WC54" s="32"/>
      <c r="WD54" s="32"/>
      <c r="WE54" s="32"/>
      <c r="WF54" s="32"/>
      <c r="WG54" s="32"/>
      <c r="WH54" s="32"/>
      <c r="WI54" s="32"/>
      <c r="WJ54" s="32"/>
      <c r="WK54" s="32"/>
      <c r="WL54" s="32"/>
      <c r="WM54" s="32"/>
      <c r="WN54" s="32"/>
      <c r="WO54" s="32"/>
      <c r="WP54" s="32"/>
      <c r="WQ54" s="32"/>
      <c r="WR54" s="32"/>
      <c r="WS54" s="32"/>
      <c r="WT54" s="32"/>
      <c r="WU54" s="32"/>
      <c r="WV54" s="32"/>
      <c r="WW54" s="32"/>
      <c r="WX54" s="32"/>
      <c r="WY54" s="32"/>
      <c r="WZ54" s="32"/>
      <c r="XA54" s="32"/>
      <c r="XB54" s="32"/>
      <c r="XC54" s="32"/>
      <c r="XD54" s="32"/>
      <c r="XE54" s="32"/>
      <c r="XF54" s="32"/>
      <c r="XG54" s="32"/>
      <c r="XH54" s="32"/>
      <c r="XI54" s="32"/>
      <c r="XJ54" s="32"/>
      <c r="XK54" s="32"/>
      <c r="XL54" s="32"/>
      <c r="XM54" s="32"/>
      <c r="XN54" s="32"/>
      <c r="XO54" s="32"/>
      <c r="XP54" s="32"/>
      <c r="XQ54" s="32"/>
      <c r="XR54" s="32"/>
      <c r="XS54" s="32"/>
      <c r="XT54" s="32"/>
      <c r="XU54" s="32"/>
      <c r="XV54" s="32"/>
      <c r="XW54" s="32"/>
      <c r="XX54" s="32"/>
      <c r="XY54" s="32"/>
      <c r="XZ54" s="32"/>
      <c r="YA54" s="32"/>
      <c r="YB54" s="32"/>
      <c r="YC54" s="32"/>
      <c r="YD54" s="32"/>
      <c r="YE54" s="32"/>
      <c r="YF54" s="32"/>
      <c r="YG54" s="32"/>
      <c r="YH54" s="32"/>
      <c r="YI54" s="32"/>
      <c r="YJ54" s="32"/>
      <c r="YK54" s="32"/>
      <c r="YL54" s="32"/>
      <c r="YM54" s="32"/>
      <c r="YN54" s="32"/>
      <c r="YO54" s="32"/>
      <c r="YP54" s="32"/>
      <c r="YQ54" s="32"/>
      <c r="YR54" s="32"/>
      <c r="YS54" s="32"/>
      <c r="YT54" s="32"/>
      <c r="YU54" s="32"/>
      <c r="YV54" s="32"/>
      <c r="YW54" s="32"/>
      <c r="YX54" s="32"/>
      <c r="YY54" s="32"/>
      <c r="YZ54" s="32"/>
      <c r="ZA54" s="32"/>
      <c r="ZB54" s="32"/>
      <c r="ZC54" s="32"/>
      <c r="ZD54" s="32"/>
      <c r="ZE54" s="32"/>
      <c r="ZF54" s="32"/>
      <c r="ZG54" s="32"/>
      <c r="ZH54" s="32"/>
      <c r="ZI54" s="32"/>
      <c r="ZJ54" s="32"/>
      <c r="ZK54" s="32"/>
      <c r="ZL54" s="32"/>
      <c r="ZM54" s="32"/>
      <c r="ZN54" s="32"/>
      <c r="ZO54" s="32"/>
      <c r="ZP54" s="32"/>
      <c r="ZQ54" s="32"/>
      <c r="ZR54" s="32"/>
      <c r="ZS54" s="32"/>
      <c r="ZT54" s="32"/>
      <c r="ZU54" s="32"/>
      <c r="ZV54" s="32"/>
      <c r="ZW54" s="32"/>
      <c r="ZX54" s="32"/>
      <c r="ZY54" s="32"/>
      <c r="ZZ54" s="32"/>
      <c r="AAA54" s="32"/>
      <c r="AAB54" s="32"/>
      <c r="AAC54" s="32"/>
      <c r="AAD54" s="32"/>
      <c r="AAE54" s="32"/>
      <c r="AAF54" s="32"/>
      <c r="AAG54" s="32"/>
      <c r="AAH54" s="32"/>
      <c r="AAI54" s="32"/>
      <c r="AAJ54" s="32"/>
      <c r="AAK54" s="32"/>
      <c r="AAL54" s="32"/>
      <c r="AAM54" s="32"/>
      <c r="AAN54" s="32"/>
      <c r="AAO54" s="32"/>
      <c r="AAP54" s="32"/>
      <c r="AAQ54" s="32"/>
      <c r="AAR54" s="32"/>
      <c r="AAS54" s="32"/>
      <c r="AAT54" s="32"/>
      <c r="AAU54" s="32"/>
      <c r="AAV54" s="32"/>
      <c r="AAW54" s="32"/>
      <c r="AAX54" s="32"/>
      <c r="AAY54" s="32"/>
      <c r="AAZ54" s="32"/>
      <c r="ABA54" s="32"/>
      <c r="ABB54" s="32"/>
      <c r="ABC54" s="32"/>
      <c r="ABD54" s="32"/>
      <c r="ABE54" s="32"/>
      <c r="ABF54" s="32"/>
      <c r="ABG54" s="32"/>
      <c r="ABH54" s="32"/>
      <c r="ABI54" s="32"/>
      <c r="ABJ54" s="32"/>
      <c r="ABK54" s="32"/>
      <c r="ABL54" s="32"/>
      <c r="ABM54" s="32"/>
      <c r="ABN54" s="32"/>
      <c r="ABO54" s="32"/>
      <c r="ABP54" s="32"/>
      <c r="ABQ54" s="32"/>
      <c r="ABR54" s="32"/>
      <c r="ABS54" s="32"/>
      <c r="ABT54" s="32"/>
      <c r="ABU54" s="32"/>
      <c r="ABV54" s="32"/>
      <c r="ABW54" s="32"/>
      <c r="ABX54" s="32"/>
      <c r="ABY54" s="32"/>
      <c r="ABZ54" s="32"/>
      <c r="ACA54" s="32"/>
      <c r="ACB54" s="32"/>
      <c r="ACC54" s="32"/>
      <c r="ACD54" s="32"/>
      <c r="ACE54" s="32"/>
      <c r="ACF54" s="32"/>
      <c r="ACG54" s="32"/>
      <c r="ACH54" s="32"/>
      <c r="ACI54" s="32"/>
      <c r="ACJ54" s="32"/>
      <c r="ACK54" s="32"/>
      <c r="ACL54" s="32"/>
      <c r="ACM54" s="32"/>
      <c r="ACN54" s="32"/>
      <c r="ACO54" s="32"/>
      <c r="ACP54" s="32"/>
      <c r="ACQ54" s="32"/>
      <c r="ACR54" s="32"/>
      <c r="ACS54" s="32"/>
      <c r="ACT54" s="32"/>
      <c r="ACU54" s="32"/>
      <c r="ACV54" s="32"/>
      <c r="ACW54" s="32"/>
      <c r="ACX54" s="32"/>
      <c r="ACY54" s="32"/>
      <c r="ACZ54" s="32"/>
      <c r="ADA54" s="32"/>
      <c r="ADB54" s="32"/>
      <c r="ADC54" s="32"/>
      <c r="ADD54" s="32"/>
      <c r="ADE54" s="32"/>
      <c r="ADF54" s="32"/>
      <c r="ADG54" s="32"/>
      <c r="ADH54" s="32"/>
      <c r="ADI54" s="32"/>
      <c r="ADJ54" s="32"/>
      <c r="ADK54" s="32"/>
      <c r="ADL54" s="32"/>
      <c r="ADM54" s="32"/>
      <c r="ADN54" s="32"/>
      <c r="ADO54" s="32"/>
      <c r="ADP54" s="32"/>
      <c r="ADQ54" s="32"/>
      <c r="ADR54" s="32"/>
      <c r="ADS54" s="32"/>
      <c r="ADT54" s="32"/>
      <c r="ADU54" s="32"/>
      <c r="ADV54" s="32"/>
      <c r="ADW54" s="32"/>
      <c r="ADX54" s="32"/>
      <c r="ADY54" s="32"/>
      <c r="ADZ54" s="32"/>
      <c r="AEA54" s="32"/>
      <c r="AEB54" s="32"/>
      <c r="AEC54" s="32"/>
      <c r="AED54" s="32"/>
      <c r="AEE54" s="32"/>
      <c r="AEF54" s="32"/>
      <c r="AEG54" s="32"/>
      <c r="AEH54" s="32"/>
      <c r="AEI54" s="32"/>
      <c r="AEJ54" s="32"/>
      <c r="AEK54" s="32"/>
      <c r="AEL54" s="32"/>
      <c r="AEM54" s="32"/>
      <c r="AEN54" s="32"/>
      <c r="AEO54" s="32"/>
      <c r="AEP54" s="32"/>
      <c r="AEQ54" s="32"/>
      <c r="AER54" s="32"/>
      <c r="AES54" s="32"/>
      <c r="AET54" s="32"/>
      <c r="AEU54" s="32"/>
      <c r="AEV54" s="32"/>
      <c r="AEW54" s="32"/>
      <c r="AEX54" s="32"/>
      <c r="AEY54" s="32"/>
      <c r="AEZ54" s="32"/>
      <c r="AFA54" s="32"/>
      <c r="AFB54" s="32"/>
      <c r="AFC54" s="32"/>
      <c r="AFD54" s="32"/>
      <c r="AFE54" s="32"/>
      <c r="AFF54" s="32"/>
      <c r="AFG54" s="32"/>
      <c r="AFH54" s="32"/>
      <c r="AFI54" s="32"/>
      <c r="AFJ54" s="32"/>
      <c r="AFK54" s="32"/>
      <c r="AFL54" s="32"/>
      <c r="AFM54" s="32"/>
      <c r="AFN54" s="32"/>
      <c r="AFO54" s="32"/>
      <c r="AFP54" s="32"/>
      <c r="AFQ54" s="32"/>
      <c r="AFR54" s="32"/>
      <c r="AFS54" s="32"/>
      <c r="AFT54" s="32"/>
      <c r="AFU54" s="32"/>
      <c r="AFV54" s="32"/>
      <c r="AFW54" s="32"/>
      <c r="AFX54" s="32"/>
      <c r="AFY54" s="32"/>
      <c r="AFZ54" s="32"/>
      <c r="AGA54" s="32"/>
      <c r="AGB54" s="32"/>
      <c r="AGC54" s="32"/>
      <c r="AGD54" s="32"/>
      <c r="AGE54" s="32"/>
      <c r="AGF54" s="32"/>
      <c r="AGG54" s="32"/>
      <c r="AGH54" s="32"/>
      <c r="AGI54" s="32"/>
      <c r="AGJ54" s="32"/>
      <c r="AGK54" s="32"/>
      <c r="AGL54" s="32"/>
      <c r="AGM54" s="32"/>
      <c r="AGN54" s="32"/>
      <c r="AGO54" s="32"/>
      <c r="AGP54" s="32"/>
      <c r="AGQ54" s="32"/>
      <c r="AGR54" s="32"/>
      <c r="AGS54" s="32"/>
      <c r="AGT54" s="32"/>
      <c r="AGU54" s="32"/>
      <c r="AGV54" s="32"/>
      <c r="AGW54" s="32"/>
      <c r="AGX54" s="32"/>
      <c r="AGY54" s="32"/>
      <c r="AGZ54" s="32"/>
      <c r="AHA54" s="32"/>
      <c r="AHB54" s="32"/>
      <c r="AHC54" s="32"/>
      <c r="AHD54" s="32"/>
      <c r="AHE54" s="32"/>
      <c r="AHF54" s="32"/>
      <c r="AHG54" s="32"/>
      <c r="AHH54" s="32"/>
      <c r="AHI54" s="32"/>
      <c r="AHJ54" s="32"/>
      <c r="AHK54" s="32"/>
      <c r="AHL54" s="32"/>
      <c r="AHM54" s="32"/>
      <c r="AHN54" s="32"/>
      <c r="AHO54" s="32"/>
      <c r="AHP54" s="32"/>
      <c r="AHQ54" s="32"/>
      <c r="AHR54" s="32"/>
      <c r="AHS54" s="32"/>
      <c r="AHT54" s="32"/>
      <c r="AHU54" s="32"/>
      <c r="AHV54" s="32"/>
      <c r="AHW54" s="32"/>
      <c r="AHX54" s="32"/>
      <c r="AHY54" s="32"/>
    </row>
    <row r="55" spans="1:909" s="32" customFormat="1">
      <c r="A55" s="94" t="s">
        <v>97</v>
      </c>
      <c r="B55" s="71"/>
      <c r="C55" s="91"/>
      <c r="D55" s="91"/>
      <c r="E55" s="143"/>
      <c r="F55" s="91"/>
      <c r="G55" s="140">
        <v>210</v>
      </c>
      <c r="H55" s="144"/>
    </row>
    <row r="56" spans="1:909" s="32" customFormat="1">
      <c r="A56" s="145" t="s">
        <v>96</v>
      </c>
      <c r="B56" s="46"/>
      <c r="C56" s="57"/>
      <c r="D56" s="57"/>
      <c r="E56" s="47"/>
      <c r="F56" s="57"/>
      <c r="G56" s="64"/>
      <c r="H56" s="111"/>
    </row>
    <row r="57" spans="1:909" s="32" customFormat="1" ht="13.5" thickBot="1">
      <c r="A57" s="22" t="s">
        <v>95</v>
      </c>
      <c r="B57" s="78"/>
      <c r="C57" s="78"/>
      <c r="D57" s="78"/>
      <c r="E57" s="79"/>
      <c r="F57" s="78"/>
      <c r="G57" s="80">
        <f>SUM(G55:G56)</f>
        <v>210</v>
      </c>
      <c r="H57" s="81"/>
    </row>
    <row r="58" spans="1:909" s="32" customFormat="1">
      <c r="A58" s="34" t="s">
        <v>110</v>
      </c>
      <c r="B58" s="76"/>
      <c r="C58" s="76"/>
      <c r="D58" s="76"/>
      <c r="E58" s="102"/>
      <c r="F58" s="76"/>
      <c r="G58" s="77">
        <v>1296</v>
      </c>
      <c r="H58" s="103"/>
    </row>
    <row r="59" spans="1:909" s="32" customFormat="1">
      <c r="A59" s="152" t="s">
        <v>111</v>
      </c>
      <c r="B59" s="46" t="s">
        <v>124</v>
      </c>
      <c r="C59" s="57">
        <v>6</v>
      </c>
      <c r="D59" s="57">
        <v>229</v>
      </c>
      <c r="E59" s="47" t="s">
        <v>88</v>
      </c>
      <c r="F59" s="46" t="s">
        <v>89</v>
      </c>
      <c r="G59" s="64">
        <v>1087</v>
      </c>
      <c r="H59" s="148" t="s">
        <v>103</v>
      </c>
    </row>
    <row r="60" spans="1:909" s="32" customFormat="1">
      <c r="A60" s="147"/>
      <c r="B60" s="35" t="s">
        <v>124</v>
      </c>
      <c r="C60" s="76">
        <v>15</v>
      </c>
      <c r="D60" s="76">
        <v>230</v>
      </c>
      <c r="E60" s="34" t="s">
        <v>88</v>
      </c>
      <c r="F60" s="35" t="s">
        <v>89</v>
      </c>
      <c r="G60" s="77">
        <v>439</v>
      </c>
      <c r="H60" s="148" t="s">
        <v>103</v>
      </c>
    </row>
    <row r="61" spans="1:909" s="32" customFormat="1">
      <c r="A61" s="170"/>
      <c r="B61" s="66" t="s">
        <v>124</v>
      </c>
      <c r="C61" s="91">
        <v>20</v>
      </c>
      <c r="D61" s="91">
        <v>231</v>
      </c>
      <c r="E61" s="65" t="s">
        <v>88</v>
      </c>
      <c r="F61" s="66" t="s">
        <v>89</v>
      </c>
      <c r="G61" s="140">
        <v>311</v>
      </c>
      <c r="H61" s="148" t="s">
        <v>103</v>
      </c>
    </row>
    <row r="62" spans="1:909" s="32" customFormat="1" ht="12" customHeight="1" thickBot="1">
      <c r="A62" s="22" t="s">
        <v>102</v>
      </c>
      <c r="B62" s="78"/>
      <c r="C62" s="78"/>
      <c r="D62" s="78"/>
      <c r="E62" s="79"/>
      <c r="F62" s="78"/>
      <c r="G62" s="80">
        <f>SUM(G58:G61)</f>
        <v>3133</v>
      </c>
      <c r="H62" s="81"/>
    </row>
    <row r="63" spans="1:909" s="32" customFormat="1" ht="12" customHeight="1">
      <c r="A63" s="134" t="s">
        <v>134</v>
      </c>
      <c r="B63" s="66" t="s">
        <v>124</v>
      </c>
      <c r="C63" s="91">
        <v>20</v>
      </c>
      <c r="D63" s="91">
        <v>768</v>
      </c>
      <c r="E63" s="65" t="s">
        <v>135</v>
      </c>
      <c r="F63" s="91">
        <v>121278</v>
      </c>
      <c r="G63" s="140">
        <v>194.49</v>
      </c>
      <c r="H63" s="171" t="s">
        <v>136</v>
      </c>
    </row>
    <row r="64" spans="1:909" s="32" customFormat="1" ht="12" customHeight="1">
      <c r="A64" s="47"/>
      <c r="B64" s="46" t="s">
        <v>124</v>
      </c>
      <c r="C64" s="57">
        <v>20</v>
      </c>
      <c r="D64" s="57">
        <v>769</v>
      </c>
      <c r="E64" s="47" t="s">
        <v>135</v>
      </c>
      <c r="F64" s="57">
        <v>121673</v>
      </c>
      <c r="G64" s="64">
        <v>253.5</v>
      </c>
      <c r="H64" s="111" t="s">
        <v>136</v>
      </c>
    </row>
    <row r="65" spans="1:909" s="32" customFormat="1" ht="12" customHeight="1" thickBot="1">
      <c r="A65" s="22" t="s">
        <v>137</v>
      </c>
      <c r="B65" s="78"/>
      <c r="C65" s="78"/>
      <c r="D65" s="78"/>
      <c r="E65" s="79"/>
      <c r="F65" s="78"/>
      <c r="G65" s="80">
        <f>SUM(G63:G64)</f>
        <v>447.99</v>
      </c>
      <c r="H65" s="81"/>
    </row>
    <row r="66" spans="1:909" s="32" customFormat="1">
      <c r="A66" s="94" t="s">
        <v>74</v>
      </c>
      <c r="B66" s="76"/>
      <c r="C66" s="76"/>
      <c r="D66" s="76"/>
      <c r="E66" s="102"/>
      <c r="F66" s="76"/>
      <c r="G66" s="77">
        <v>2382.8000000000002</v>
      </c>
      <c r="H66" s="103"/>
    </row>
    <row r="67" spans="1:909" s="32" customFormat="1">
      <c r="A67" s="47" t="s">
        <v>61</v>
      </c>
      <c r="B67" s="46" t="s">
        <v>124</v>
      </c>
      <c r="C67" s="57">
        <v>13</v>
      </c>
      <c r="D67" s="57">
        <v>680</v>
      </c>
      <c r="E67" s="47" t="s">
        <v>101</v>
      </c>
      <c r="F67" s="57">
        <v>6599</v>
      </c>
      <c r="G67" s="64">
        <v>2494.1</v>
      </c>
      <c r="H67" s="111" t="s">
        <v>128</v>
      </c>
    </row>
    <row r="68" spans="1:909" s="32" customFormat="1" ht="13.5" thickBot="1">
      <c r="A68" s="116" t="s">
        <v>62</v>
      </c>
      <c r="B68" s="78"/>
      <c r="C68" s="78"/>
      <c r="D68" s="78"/>
      <c r="E68" s="79"/>
      <c r="F68" s="78"/>
      <c r="G68" s="80">
        <f>SUM(G66:G67)</f>
        <v>4876.8999999999996</v>
      </c>
      <c r="H68" s="81"/>
    </row>
    <row r="69" spans="1:909" s="32" customFormat="1">
      <c r="A69" s="94" t="s">
        <v>75</v>
      </c>
      <c r="B69" s="91"/>
      <c r="C69" s="76"/>
      <c r="D69" s="76"/>
      <c r="E69" s="102"/>
      <c r="F69" s="76"/>
      <c r="G69" s="77">
        <v>3600</v>
      </c>
      <c r="H69" s="103"/>
    </row>
    <row r="70" spans="1:909">
      <c r="A70" s="45" t="s">
        <v>27</v>
      </c>
      <c r="B70" s="46"/>
      <c r="C70" s="112"/>
      <c r="D70" s="112"/>
      <c r="E70" s="113"/>
      <c r="F70" s="112"/>
      <c r="G70" s="114"/>
      <c r="H70" s="115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32"/>
      <c r="DT70" s="32"/>
      <c r="DU70" s="32"/>
      <c r="DV70" s="32"/>
      <c r="DW70" s="32"/>
      <c r="DX70" s="32"/>
      <c r="DY70" s="32"/>
      <c r="DZ70" s="32"/>
      <c r="EA70" s="32"/>
      <c r="EB70" s="32"/>
      <c r="EC70" s="32"/>
      <c r="ED70" s="32"/>
      <c r="EE70" s="32"/>
      <c r="EF70" s="32"/>
      <c r="EG70" s="32"/>
      <c r="EH70" s="32"/>
      <c r="EI70" s="32"/>
      <c r="EJ70" s="32"/>
      <c r="EK70" s="32"/>
      <c r="EL70" s="32"/>
      <c r="EM70" s="32"/>
      <c r="EN70" s="32"/>
      <c r="EO70" s="32"/>
      <c r="EP70" s="32"/>
      <c r="EQ70" s="32"/>
      <c r="ER70" s="32"/>
      <c r="ES70" s="32"/>
      <c r="ET70" s="32"/>
      <c r="EU70" s="32"/>
      <c r="EV70" s="32"/>
      <c r="EW70" s="32"/>
      <c r="EX70" s="32"/>
      <c r="EY70" s="32"/>
      <c r="EZ70" s="32"/>
      <c r="FA70" s="32"/>
      <c r="FB70" s="32"/>
      <c r="FC70" s="32"/>
      <c r="FD70" s="32"/>
      <c r="FE70" s="32"/>
      <c r="FF70" s="32"/>
      <c r="FG70" s="32"/>
      <c r="FH70" s="32"/>
      <c r="FI70" s="32"/>
      <c r="FJ70" s="32"/>
      <c r="FK70" s="32"/>
      <c r="FL70" s="32"/>
      <c r="FM70" s="32"/>
      <c r="FN70" s="32"/>
      <c r="FO70" s="32"/>
      <c r="FP70" s="32"/>
      <c r="FQ70" s="32"/>
      <c r="FR70" s="32"/>
      <c r="FS70" s="32"/>
      <c r="FT70" s="32"/>
      <c r="FU70" s="32"/>
      <c r="FV70" s="32"/>
      <c r="FW70" s="32"/>
      <c r="FX70" s="32"/>
      <c r="FY70" s="32"/>
      <c r="FZ70" s="32"/>
      <c r="GA70" s="32"/>
      <c r="GB70" s="32"/>
      <c r="GC70" s="32"/>
      <c r="GD70" s="32"/>
      <c r="GE70" s="32"/>
      <c r="GF70" s="32"/>
      <c r="GG70" s="32"/>
      <c r="GH70" s="32"/>
      <c r="GI70" s="32"/>
      <c r="GJ70" s="32"/>
      <c r="GK70" s="32"/>
      <c r="GL70" s="32"/>
      <c r="GM70" s="32"/>
      <c r="GN70" s="32"/>
      <c r="GO70" s="32"/>
      <c r="GP70" s="32"/>
      <c r="GQ70" s="32"/>
      <c r="GR70" s="32"/>
      <c r="GS70" s="32"/>
      <c r="GT70" s="32"/>
      <c r="GU70" s="32"/>
      <c r="GV70" s="32"/>
      <c r="GW70" s="32"/>
      <c r="GX70" s="32"/>
      <c r="GY70" s="32"/>
      <c r="GZ70" s="32"/>
      <c r="HA70" s="32"/>
      <c r="HB70" s="32"/>
      <c r="HC70" s="32"/>
      <c r="HD70" s="32"/>
      <c r="HE70" s="32"/>
      <c r="HF70" s="32"/>
      <c r="HG70" s="32"/>
      <c r="HH70" s="32"/>
      <c r="HI70" s="32"/>
      <c r="HJ70" s="32"/>
      <c r="HK70" s="32"/>
      <c r="HL70" s="32"/>
      <c r="HM70" s="32"/>
      <c r="HN70" s="32"/>
      <c r="HO70" s="32"/>
      <c r="HP70" s="32"/>
      <c r="HQ70" s="32"/>
      <c r="HR70" s="32"/>
      <c r="HS70" s="32"/>
      <c r="HT70" s="32"/>
      <c r="HU70" s="32"/>
      <c r="HV70" s="32"/>
      <c r="HW70" s="32"/>
      <c r="HX70" s="32"/>
      <c r="HY70" s="32"/>
      <c r="HZ70" s="32"/>
      <c r="IA70" s="32"/>
      <c r="IB70" s="32"/>
      <c r="IC70" s="32"/>
      <c r="ID70" s="32"/>
      <c r="IE70" s="32"/>
      <c r="IF70" s="32"/>
      <c r="IG70" s="32"/>
      <c r="IH70" s="32"/>
      <c r="II70" s="32"/>
      <c r="IJ70" s="32"/>
      <c r="IK70" s="32"/>
      <c r="IL70" s="32"/>
      <c r="IM70" s="32"/>
      <c r="IN70" s="32"/>
      <c r="IO70" s="32"/>
      <c r="IP70" s="32"/>
      <c r="IQ70" s="32"/>
      <c r="IR70" s="32"/>
      <c r="IS70" s="32"/>
      <c r="IT70" s="32"/>
      <c r="IU70" s="32"/>
      <c r="IV70" s="32"/>
      <c r="IW70" s="32"/>
      <c r="IX70" s="32"/>
      <c r="IY70" s="32"/>
      <c r="IZ70" s="32"/>
      <c r="JA70" s="32"/>
      <c r="JB70" s="32"/>
      <c r="JC70" s="32"/>
      <c r="JD70" s="32"/>
      <c r="JE70" s="32"/>
      <c r="JF70" s="32"/>
      <c r="JG70" s="32"/>
      <c r="JH70" s="32"/>
      <c r="JI70" s="32"/>
      <c r="JJ70" s="32"/>
      <c r="JK70" s="32"/>
      <c r="JL70" s="32"/>
      <c r="JM70" s="32"/>
      <c r="JN70" s="32"/>
      <c r="JO70" s="32"/>
      <c r="JP70" s="32"/>
      <c r="JQ70" s="32"/>
      <c r="JR70" s="32"/>
      <c r="JS70" s="32"/>
      <c r="JT70" s="32"/>
      <c r="JU70" s="32"/>
      <c r="JV70" s="32"/>
      <c r="JW70" s="32"/>
      <c r="JX70" s="32"/>
      <c r="JY70" s="32"/>
      <c r="JZ70" s="32"/>
      <c r="KA70" s="32"/>
      <c r="KB70" s="32"/>
      <c r="KC70" s="32"/>
      <c r="KD70" s="32"/>
      <c r="KE70" s="32"/>
      <c r="KF70" s="32"/>
      <c r="KG70" s="32"/>
      <c r="KH70" s="32"/>
      <c r="KI70" s="32"/>
      <c r="KJ70" s="32"/>
      <c r="KK70" s="32"/>
      <c r="KL70" s="32"/>
      <c r="KM70" s="32"/>
      <c r="KN70" s="32"/>
      <c r="KO70" s="32"/>
      <c r="KP70" s="32"/>
      <c r="KQ70" s="32"/>
      <c r="KR70" s="32"/>
      <c r="KS70" s="32"/>
      <c r="KT70" s="32"/>
      <c r="KU70" s="32"/>
      <c r="KV70" s="32"/>
      <c r="KW70" s="32"/>
      <c r="KX70" s="32"/>
      <c r="KY70" s="32"/>
      <c r="KZ70" s="32"/>
      <c r="LA70" s="32"/>
      <c r="LB70" s="32"/>
      <c r="LC70" s="32"/>
      <c r="LD70" s="32"/>
      <c r="LE70" s="32"/>
      <c r="LF70" s="32"/>
      <c r="LG70" s="32"/>
      <c r="LH70" s="32"/>
      <c r="LI70" s="32"/>
      <c r="LJ70" s="32"/>
      <c r="LK70" s="32"/>
      <c r="LL70" s="32"/>
      <c r="LM70" s="32"/>
      <c r="LN70" s="32"/>
      <c r="LO70" s="32"/>
      <c r="LP70" s="32"/>
      <c r="LQ70" s="32"/>
      <c r="LR70" s="32"/>
      <c r="LS70" s="32"/>
      <c r="LT70" s="32"/>
      <c r="LU70" s="32"/>
      <c r="LV70" s="32"/>
      <c r="LW70" s="32"/>
      <c r="LX70" s="32"/>
      <c r="LY70" s="32"/>
      <c r="LZ70" s="32"/>
      <c r="MA70" s="32"/>
      <c r="MB70" s="32"/>
      <c r="MC70" s="32"/>
      <c r="MD70" s="32"/>
      <c r="ME70" s="32"/>
      <c r="MF70" s="32"/>
      <c r="MG70" s="32"/>
      <c r="MH70" s="32"/>
      <c r="MI70" s="32"/>
      <c r="MJ70" s="32"/>
      <c r="MK70" s="32"/>
      <c r="ML70" s="32"/>
      <c r="MM70" s="32"/>
      <c r="MN70" s="32"/>
      <c r="MO70" s="32"/>
      <c r="MP70" s="32"/>
      <c r="MQ70" s="32"/>
      <c r="MR70" s="32"/>
      <c r="MS70" s="32"/>
      <c r="MT70" s="32"/>
      <c r="MU70" s="32"/>
      <c r="MV70" s="32"/>
      <c r="MW70" s="32"/>
      <c r="MX70" s="32"/>
      <c r="MY70" s="32"/>
      <c r="MZ70" s="32"/>
      <c r="NA70" s="32"/>
      <c r="NB70" s="32"/>
      <c r="NC70" s="32"/>
      <c r="ND70" s="32"/>
      <c r="NE70" s="32"/>
      <c r="NF70" s="32"/>
      <c r="NG70" s="32"/>
      <c r="NH70" s="32"/>
      <c r="NI70" s="32"/>
      <c r="NJ70" s="32"/>
      <c r="NK70" s="32"/>
      <c r="NL70" s="32"/>
      <c r="NM70" s="32"/>
      <c r="NN70" s="32"/>
      <c r="NO70" s="32"/>
      <c r="NP70" s="32"/>
      <c r="NQ70" s="32"/>
      <c r="NR70" s="32"/>
      <c r="NS70" s="32"/>
      <c r="NT70" s="32"/>
      <c r="NU70" s="32"/>
      <c r="NV70" s="32"/>
      <c r="NW70" s="32"/>
      <c r="NX70" s="32"/>
      <c r="NY70" s="32"/>
      <c r="NZ70" s="32"/>
      <c r="OA70" s="32"/>
      <c r="OB70" s="32"/>
      <c r="OC70" s="32"/>
      <c r="OD70" s="32"/>
      <c r="OE70" s="32"/>
      <c r="OF70" s="32"/>
      <c r="OG70" s="32"/>
      <c r="OH70" s="32"/>
      <c r="OI70" s="32"/>
      <c r="OJ70" s="32"/>
      <c r="OK70" s="32"/>
      <c r="OL70" s="32"/>
      <c r="OM70" s="32"/>
      <c r="ON70" s="32"/>
      <c r="OO70" s="32"/>
      <c r="OP70" s="32"/>
      <c r="OQ70" s="32"/>
      <c r="OR70" s="32"/>
      <c r="OS70" s="32"/>
      <c r="OT70" s="32"/>
      <c r="OU70" s="32"/>
      <c r="OV70" s="32"/>
      <c r="OW70" s="32"/>
      <c r="OX70" s="32"/>
      <c r="OY70" s="32"/>
      <c r="OZ70" s="32"/>
      <c r="PA70" s="32"/>
      <c r="PB70" s="32"/>
      <c r="PC70" s="32"/>
      <c r="PD70" s="32"/>
      <c r="PE70" s="32"/>
      <c r="PF70" s="32"/>
      <c r="PG70" s="32"/>
      <c r="PH70" s="32"/>
      <c r="PI70" s="32"/>
      <c r="PJ70" s="32"/>
      <c r="PK70" s="32"/>
      <c r="PL70" s="32"/>
      <c r="PM70" s="32"/>
      <c r="PN70" s="32"/>
      <c r="PO70" s="32"/>
      <c r="PP70" s="32"/>
      <c r="PQ70" s="32"/>
      <c r="PR70" s="32"/>
      <c r="PS70" s="32"/>
      <c r="PT70" s="32"/>
      <c r="PU70" s="32"/>
      <c r="PV70" s="32"/>
      <c r="PW70" s="32"/>
      <c r="PX70" s="32"/>
      <c r="PY70" s="32"/>
      <c r="PZ70" s="32"/>
      <c r="QA70" s="32"/>
      <c r="QB70" s="32"/>
      <c r="QC70" s="32"/>
      <c r="QD70" s="32"/>
      <c r="QE70" s="32"/>
      <c r="QF70" s="32"/>
      <c r="QG70" s="32"/>
      <c r="QH70" s="32"/>
      <c r="QI70" s="32"/>
      <c r="QJ70" s="32"/>
      <c r="QK70" s="32"/>
      <c r="QL70" s="32"/>
      <c r="QM70" s="32"/>
      <c r="QN70" s="32"/>
      <c r="QO70" s="32"/>
      <c r="QP70" s="32"/>
      <c r="QQ70" s="32"/>
      <c r="QR70" s="32"/>
      <c r="QS70" s="32"/>
      <c r="QT70" s="32"/>
      <c r="QU70" s="32"/>
      <c r="QV70" s="32"/>
      <c r="QW70" s="32"/>
      <c r="QX70" s="32"/>
      <c r="QY70" s="32"/>
      <c r="QZ70" s="32"/>
      <c r="RA70" s="32"/>
      <c r="RB70" s="32"/>
      <c r="RC70" s="32"/>
      <c r="RD70" s="32"/>
      <c r="RE70" s="32"/>
      <c r="RF70" s="32"/>
      <c r="RG70" s="32"/>
      <c r="RH70" s="32"/>
      <c r="RI70" s="32"/>
      <c r="RJ70" s="32"/>
      <c r="RK70" s="32"/>
      <c r="RL70" s="32"/>
      <c r="RM70" s="32"/>
      <c r="RN70" s="32"/>
      <c r="RO70" s="32"/>
      <c r="RP70" s="32"/>
      <c r="RQ70" s="32"/>
      <c r="RR70" s="32"/>
      <c r="RS70" s="32"/>
      <c r="RT70" s="32"/>
      <c r="RU70" s="32"/>
      <c r="RV70" s="32"/>
      <c r="RW70" s="32"/>
      <c r="RX70" s="32"/>
      <c r="RY70" s="32"/>
      <c r="RZ70" s="32"/>
      <c r="SA70" s="32"/>
      <c r="SB70" s="32"/>
      <c r="SC70" s="32"/>
      <c r="SD70" s="32"/>
      <c r="SE70" s="32"/>
      <c r="SF70" s="32"/>
      <c r="SG70" s="32"/>
      <c r="SH70" s="32"/>
      <c r="SI70" s="32"/>
      <c r="SJ70" s="32"/>
      <c r="SK70" s="32"/>
      <c r="SL70" s="32"/>
      <c r="SM70" s="32"/>
      <c r="SN70" s="32"/>
      <c r="SO70" s="32"/>
      <c r="SP70" s="32"/>
      <c r="SQ70" s="32"/>
      <c r="SR70" s="32"/>
      <c r="SS70" s="32"/>
      <c r="ST70" s="32"/>
      <c r="SU70" s="32"/>
      <c r="SV70" s="32"/>
      <c r="SW70" s="32"/>
      <c r="SX70" s="32"/>
      <c r="SY70" s="32"/>
      <c r="SZ70" s="32"/>
      <c r="TA70" s="32"/>
      <c r="TB70" s="32"/>
      <c r="TC70" s="32"/>
      <c r="TD70" s="32"/>
      <c r="TE70" s="32"/>
      <c r="TF70" s="32"/>
      <c r="TG70" s="32"/>
      <c r="TH70" s="32"/>
      <c r="TI70" s="32"/>
      <c r="TJ70" s="32"/>
      <c r="TK70" s="32"/>
      <c r="TL70" s="32"/>
      <c r="TM70" s="32"/>
      <c r="TN70" s="32"/>
      <c r="TO70" s="32"/>
      <c r="TP70" s="32"/>
      <c r="TQ70" s="32"/>
      <c r="TR70" s="32"/>
      <c r="TS70" s="32"/>
      <c r="TT70" s="32"/>
      <c r="TU70" s="32"/>
      <c r="TV70" s="32"/>
      <c r="TW70" s="32"/>
      <c r="TX70" s="32"/>
      <c r="TY70" s="32"/>
      <c r="TZ70" s="32"/>
      <c r="UA70" s="32"/>
      <c r="UB70" s="32"/>
      <c r="UC70" s="32"/>
      <c r="UD70" s="32"/>
      <c r="UE70" s="32"/>
      <c r="UF70" s="32"/>
      <c r="UG70" s="32"/>
      <c r="UH70" s="32"/>
      <c r="UI70" s="32"/>
      <c r="UJ70" s="32"/>
      <c r="UK70" s="32"/>
      <c r="UL70" s="32"/>
      <c r="UM70" s="32"/>
      <c r="UN70" s="32"/>
      <c r="UO70" s="32"/>
      <c r="UP70" s="32"/>
      <c r="UQ70" s="32"/>
      <c r="UR70" s="32"/>
      <c r="US70" s="32"/>
      <c r="UT70" s="32"/>
      <c r="UU70" s="32"/>
      <c r="UV70" s="32"/>
      <c r="UW70" s="32"/>
      <c r="UX70" s="32"/>
      <c r="UY70" s="32"/>
      <c r="UZ70" s="32"/>
      <c r="VA70" s="32"/>
      <c r="VB70" s="32"/>
      <c r="VC70" s="32"/>
      <c r="VD70" s="32"/>
      <c r="VE70" s="32"/>
      <c r="VF70" s="32"/>
      <c r="VG70" s="32"/>
      <c r="VH70" s="32"/>
      <c r="VI70" s="32"/>
      <c r="VJ70" s="32"/>
      <c r="VK70" s="32"/>
      <c r="VL70" s="32"/>
      <c r="VM70" s="32"/>
      <c r="VN70" s="32"/>
      <c r="VO70" s="32"/>
      <c r="VP70" s="32"/>
      <c r="VQ70" s="32"/>
      <c r="VR70" s="32"/>
      <c r="VS70" s="32"/>
      <c r="VT70" s="32"/>
      <c r="VU70" s="32"/>
      <c r="VV70" s="32"/>
      <c r="VW70" s="32"/>
      <c r="VX70" s="32"/>
      <c r="VY70" s="32"/>
      <c r="VZ70" s="32"/>
      <c r="WA70" s="32"/>
      <c r="WB70" s="32"/>
      <c r="WC70" s="32"/>
      <c r="WD70" s="32"/>
      <c r="WE70" s="32"/>
      <c r="WF70" s="32"/>
      <c r="WG70" s="32"/>
      <c r="WH70" s="32"/>
      <c r="WI70" s="32"/>
      <c r="WJ70" s="32"/>
      <c r="WK70" s="32"/>
      <c r="WL70" s="32"/>
      <c r="WM70" s="32"/>
      <c r="WN70" s="32"/>
      <c r="WO70" s="32"/>
      <c r="WP70" s="32"/>
      <c r="WQ70" s="32"/>
      <c r="WR70" s="32"/>
      <c r="WS70" s="32"/>
      <c r="WT70" s="32"/>
      <c r="WU70" s="32"/>
      <c r="WV70" s="32"/>
      <c r="WW70" s="32"/>
      <c r="WX70" s="32"/>
      <c r="WY70" s="32"/>
      <c r="WZ70" s="32"/>
      <c r="XA70" s="32"/>
      <c r="XB70" s="32"/>
      <c r="XC70" s="32"/>
      <c r="XD70" s="32"/>
      <c r="XE70" s="32"/>
      <c r="XF70" s="32"/>
      <c r="XG70" s="32"/>
      <c r="XH70" s="32"/>
      <c r="XI70" s="32"/>
      <c r="XJ70" s="32"/>
      <c r="XK70" s="32"/>
      <c r="XL70" s="32"/>
      <c r="XM70" s="32"/>
      <c r="XN70" s="32"/>
      <c r="XO70" s="32"/>
      <c r="XP70" s="32"/>
      <c r="XQ70" s="32"/>
      <c r="XR70" s="32"/>
      <c r="XS70" s="32"/>
      <c r="XT70" s="32"/>
      <c r="XU70" s="32"/>
      <c r="XV70" s="32"/>
      <c r="XW70" s="32"/>
      <c r="XX70" s="32"/>
      <c r="XY70" s="32"/>
      <c r="XZ70" s="32"/>
      <c r="YA70" s="32"/>
      <c r="YB70" s="32"/>
      <c r="YC70" s="32"/>
      <c r="YD70" s="32"/>
      <c r="YE70" s="32"/>
      <c r="YF70" s="32"/>
      <c r="YG70" s="32"/>
      <c r="YH70" s="32"/>
      <c r="YI70" s="32"/>
      <c r="YJ70" s="32"/>
      <c r="YK70" s="32"/>
      <c r="YL70" s="32"/>
      <c r="YM70" s="32"/>
      <c r="YN70" s="32"/>
      <c r="YO70" s="32"/>
      <c r="YP70" s="32"/>
      <c r="YQ70" s="32"/>
      <c r="YR70" s="32"/>
      <c r="YS70" s="32"/>
      <c r="YT70" s="32"/>
      <c r="YU70" s="32"/>
      <c r="YV70" s="32"/>
      <c r="YW70" s="32"/>
      <c r="YX70" s="32"/>
      <c r="YY70" s="32"/>
      <c r="YZ70" s="32"/>
      <c r="ZA70" s="32"/>
      <c r="ZB70" s="32"/>
      <c r="ZC70" s="32"/>
      <c r="ZD70" s="32"/>
      <c r="ZE70" s="32"/>
      <c r="ZF70" s="32"/>
      <c r="ZG70" s="32"/>
      <c r="ZH70" s="32"/>
      <c r="ZI70" s="32"/>
      <c r="ZJ70" s="32"/>
      <c r="ZK70" s="32"/>
      <c r="ZL70" s="32"/>
      <c r="ZM70" s="32"/>
      <c r="ZN70" s="32"/>
      <c r="ZO70" s="32"/>
      <c r="ZP70" s="32"/>
      <c r="ZQ70" s="32"/>
      <c r="ZR70" s="32"/>
      <c r="ZS70" s="32"/>
      <c r="ZT70" s="32"/>
      <c r="ZU70" s="32"/>
      <c r="ZV70" s="32"/>
      <c r="ZW70" s="32"/>
      <c r="ZX70" s="32"/>
      <c r="ZY70" s="32"/>
      <c r="ZZ70" s="32"/>
      <c r="AAA70" s="32"/>
      <c r="AAB70" s="32"/>
      <c r="AAC70" s="32"/>
      <c r="AAD70" s="32"/>
      <c r="AAE70" s="32"/>
      <c r="AAF70" s="32"/>
      <c r="AAG70" s="32"/>
      <c r="AAH70" s="32"/>
      <c r="AAI70" s="32"/>
      <c r="AAJ70" s="32"/>
      <c r="AAK70" s="32"/>
      <c r="AAL70" s="32"/>
      <c r="AAM70" s="32"/>
      <c r="AAN70" s="32"/>
      <c r="AAO70" s="32"/>
      <c r="AAP70" s="32"/>
      <c r="AAQ70" s="32"/>
      <c r="AAR70" s="32"/>
      <c r="AAS70" s="32"/>
      <c r="AAT70" s="32"/>
      <c r="AAU70" s="32"/>
      <c r="AAV70" s="32"/>
      <c r="AAW70" s="32"/>
      <c r="AAX70" s="32"/>
      <c r="AAY70" s="32"/>
      <c r="AAZ70" s="32"/>
      <c r="ABA70" s="32"/>
      <c r="ABB70" s="32"/>
      <c r="ABC70" s="32"/>
      <c r="ABD70" s="32"/>
      <c r="ABE70" s="32"/>
      <c r="ABF70" s="32"/>
      <c r="ABG70" s="32"/>
      <c r="ABH70" s="32"/>
      <c r="ABI70" s="32"/>
      <c r="ABJ70" s="32"/>
      <c r="ABK70" s="32"/>
      <c r="ABL70" s="32"/>
      <c r="ABM70" s="32"/>
      <c r="ABN70" s="32"/>
      <c r="ABO70" s="32"/>
      <c r="ABP70" s="32"/>
      <c r="ABQ70" s="32"/>
      <c r="ABR70" s="32"/>
      <c r="ABS70" s="32"/>
      <c r="ABT70" s="32"/>
      <c r="ABU70" s="32"/>
      <c r="ABV70" s="32"/>
      <c r="ABW70" s="32"/>
      <c r="ABX70" s="32"/>
      <c r="ABY70" s="32"/>
      <c r="ABZ70" s="32"/>
      <c r="ACA70" s="32"/>
      <c r="ACB70" s="32"/>
      <c r="ACC70" s="32"/>
      <c r="ACD70" s="32"/>
      <c r="ACE70" s="32"/>
      <c r="ACF70" s="32"/>
      <c r="ACG70" s="32"/>
      <c r="ACH70" s="32"/>
      <c r="ACI70" s="32"/>
      <c r="ACJ70" s="32"/>
      <c r="ACK70" s="32"/>
      <c r="ACL70" s="32"/>
      <c r="ACM70" s="32"/>
      <c r="ACN70" s="32"/>
      <c r="ACO70" s="32"/>
      <c r="ACP70" s="32"/>
      <c r="ACQ70" s="32"/>
      <c r="ACR70" s="32"/>
      <c r="ACS70" s="32"/>
      <c r="ACT70" s="32"/>
      <c r="ACU70" s="32"/>
      <c r="ACV70" s="32"/>
      <c r="ACW70" s="32"/>
      <c r="ACX70" s="32"/>
      <c r="ACY70" s="32"/>
      <c r="ACZ70" s="32"/>
      <c r="ADA70" s="32"/>
      <c r="ADB70" s="32"/>
      <c r="ADC70" s="32"/>
      <c r="ADD70" s="32"/>
      <c r="ADE70" s="32"/>
      <c r="ADF70" s="32"/>
      <c r="ADG70" s="32"/>
      <c r="ADH70" s="32"/>
      <c r="ADI70" s="32"/>
      <c r="ADJ70" s="32"/>
      <c r="ADK70" s="32"/>
      <c r="ADL70" s="32"/>
      <c r="ADM70" s="32"/>
      <c r="ADN70" s="32"/>
      <c r="ADO70" s="32"/>
      <c r="ADP70" s="32"/>
      <c r="ADQ70" s="32"/>
      <c r="ADR70" s="32"/>
      <c r="ADS70" s="32"/>
      <c r="ADT70" s="32"/>
      <c r="ADU70" s="32"/>
      <c r="ADV70" s="32"/>
      <c r="ADW70" s="32"/>
      <c r="ADX70" s="32"/>
      <c r="ADY70" s="32"/>
      <c r="ADZ70" s="32"/>
      <c r="AEA70" s="32"/>
      <c r="AEB70" s="32"/>
      <c r="AEC70" s="32"/>
      <c r="AED70" s="32"/>
      <c r="AEE70" s="32"/>
      <c r="AEF70" s="32"/>
      <c r="AEG70" s="32"/>
      <c r="AEH70" s="32"/>
      <c r="AEI70" s="32"/>
      <c r="AEJ70" s="32"/>
      <c r="AEK70" s="32"/>
      <c r="AEL70" s="32"/>
      <c r="AEM70" s="32"/>
      <c r="AEN70" s="32"/>
      <c r="AEO70" s="32"/>
      <c r="AEP70" s="32"/>
      <c r="AEQ70" s="32"/>
      <c r="AER70" s="32"/>
      <c r="AES70" s="32"/>
      <c r="AET70" s="32"/>
      <c r="AEU70" s="32"/>
      <c r="AEV70" s="32"/>
      <c r="AEW70" s="32"/>
      <c r="AEX70" s="32"/>
      <c r="AEY70" s="32"/>
      <c r="AEZ70" s="32"/>
      <c r="AFA70" s="32"/>
      <c r="AFB70" s="32"/>
      <c r="AFC70" s="32"/>
      <c r="AFD70" s="32"/>
      <c r="AFE70" s="32"/>
      <c r="AFF70" s="32"/>
      <c r="AFG70" s="32"/>
      <c r="AFH70" s="32"/>
      <c r="AFI70" s="32"/>
      <c r="AFJ70" s="32"/>
      <c r="AFK70" s="32"/>
      <c r="AFL70" s="32"/>
      <c r="AFM70" s="32"/>
      <c r="AFN70" s="32"/>
      <c r="AFO70" s="32"/>
      <c r="AFP70" s="32"/>
      <c r="AFQ70" s="32"/>
      <c r="AFR70" s="32"/>
      <c r="AFS70" s="32"/>
      <c r="AFT70" s="32"/>
      <c r="AFU70" s="32"/>
      <c r="AFV70" s="32"/>
      <c r="AFW70" s="32"/>
      <c r="AFX70" s="32"/>
      <c r="AFY70" s="32"/>
      <c r="AFZ70" s="32"/>
      <c r="AGA70" s="32"/>
      <c r="AGB70" s="32"/>
      <c r="AGC70" s="32"/>
      <c r="AGD70" s="32"/>
      <c r="AGE70" s="32"/>
      <c r="AGF70" s="32"/>
      <c r="AGG70" s="32"/>
      <c r="AGH70" s="32"/>
      <c r="AGI70" s="32"/>
      <c r="AGJ70" s="32"/>
      <c r="AGK70" s="32"/>
      <c r="AGL70" s="32"/>
      <c r="AGM70" s="32"/>
      <c r="AGN70" s="32"/>
      <c r="AGO70" s="32"/>
      <c r="AGP70" s="32"/>
      <c r="AGQ70" s="32"/>
      <c r="AGR70" s="32"/>
      <c r="AGS70" s="32"/>
      <c r="AGT70" s="32"/>
      <c r="AGU70" s="32"/>
      <c r="AGV70" s="32"/>
      <c r="AGW70" s="32"/>
      <c r="AGX70" s="32"/>
      <c r="AGY70" s="32"/>
      <c r="AGZ70" s="32"/>
      <c r="AHA70" s="32"/>
      <c r="AHB70" s="32"/>
      <c r="AHC70" s="32"/>
      <c r="AHD70" s="32"/>
      <c r="AHE70" s="32"/>
      <c r="AHF70" s="32"/>
      <c r="AHG70" s="32"/>
      <c r="AHH70" s="32"/>
      <c r="AHI70" s="32"/>
      <c r="AHJ70" s="32"/>
      <c r="AHK70" s="32"/>
      <c r="AHL70" s="32"/>
      <c r="AHM70" s="32"/>
      <c r="AHN70" s="32"/>
      <c r="AHO70" s="32"/>
      <c r="AHP70" s="32"/>
      <c r="AHQ70" s="32"/>
      <c r="AHR70" s="32"/>
      <c r="AHS70" s="32"/>
      <c r="AHT70" s="32"/>
      <c r="AHU70" s="32"/>
      <c r="AHV70" s="32"/>
      <c r="AHW70" s="32"/>
      <c r="AHX70" s="32"/>
      <c r="AHY70" s="32"/>
    </row>
    <row r="71" spans="1:909" s="49" customFormat="1" ht="13.5" thickBot="1">
      <c r="A71" s="155" t="s">
        <v>28</v>
      </c>
      <c r="B71" s="156"/>
      <c r="C71" s="157"/>
      <c r="D71" s="157"/>
      <c r="E71" s="158"/>
      <c r="F71" s="157"/>
      <c r="G71" s="159">
        <f>SUM(G69:G70)</f>
        <v>3600</v>
      </c>
      <c r="H71" s="141"/>
      <c r="I71" s="32"/>
      <c r="J71" s="32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 s="32"/>
      <c r="HV71" s="32"/>
      <c r="HW71" s="32"/>
      <c r="HX71" s="32"/>
      <c r="HY71" s="32"/>
      <c r="HZ71" s="32"/>
      <c r="IA71" s="32"/>
      <c r="IB71" s="32"/>
      <c r="IC71" s="32"/>
      <c r="ID71" s="32"/>
      <c r="IE71" s="32"/>
      <c r="IF71" s="32"/>
      <c r="IG71" s="32"/>
      <c r="IH71" s="32"/>
      <c r="II71" s="32"/>
      <c r="IJ71" s="32"/>
      <c r="IK71" s="32"/>
      <c r="IL71" s="32"/>
      <c r="IM71" s="32"/>
      <c r="IN71" s="32"/>
      <c r="IO71" s="32"/>
      <c r="IP71" s="32"/>
      <c r="IQ71" s="32"/>
    </row>
    <row r="72" spans="1:909" s="32" customFormat="1">
      <c r="A72" s="174" t="s">
        <v>142</v>
      </c>
      <c r="B72" s="172"/>
      <c r="C72" s="173"/>
      <c r="D72" s="173"/>
      <c r="E72" s="174"/>
      <c r="F72" s="173"/>
      <c r="G72" s="175">
        <v>0.01</v>
      </c>
      <c r="H72" s="176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</row>
    <row r="73" spans="1:909" s="32" customFormat="1">
      <c r="A73" s="47" t="s">
        <v>114</v>
      </c>
      <c r="B73" s="153"/>
      <c r="C73" s="112"/>
      <c r="D73" s="112"/>
      <c r="E73" s="113"/>
      <c r="F73" s="112"/>
      <c r="G73" s="114"/>
      <c r="H73" s="177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</row>
    <row r="74" spans="1:909" s="32" customFormat="1">
      <c r="A74" s="47" t="s">
        <v>115</v>
      </c>
      <c r="B74" s="153"/>
      <c r="C74" s="112"/>
      <c r="D74" s="112"/>
      <c r="E74" s="113"/>
      <c r="F74" s="112"/>
      <c r="G74" s="114">
        <v>0.01</v>
      </c>
      <c r="H74" s="15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</row>
    <row r="75" spans="1:909" s="23" customFormat="1" ht="13.5" thickBot="1">
      <c r="A75" s="50" t="s">
        <v>125</v>
      </c>
      <c r="B75" s="51"/>
      <c r="C75" s="51"/>
      <c r="D75" s="51"/>
      <c r="E75" s="52"/>
      <c r="F75" s="51"/>
      <c r="G75" s="41">
        <f>G13+G16+G19+G23+G28+G31+G38+G54+G57+G62+G65+G68+G71+G74</f>
        <v>176430.33</v>
      </c>
      <c r="H75" s="5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  <c r="DD75" s="32"/>
      <c r="DE75" s="32"/>
      <c r="DF75" s="32"/>
      <c r="DG75" s="32"/>
      <c r="DH75" s="32"/>
      <c r="DI75" s="32"/>
      <c r="DJ75" s="32"/>
      <c r="DK75" s="32"/>
      <c r="DL75" s="32"/>
      <c r="DM75" s="32"/>
      <c r="DN75" s="32"/>
      <c r="DO75" s="32"/>
      <c r="DP75" s="32"/>
      <c r="DQ75" s="32"/>
      <c r="DR75" s="32"/>
      <c r="DS75" s="32"/>
      <c r="DT75" s="32"/>
      <c r="DU75" s="32"/>
      <c r="DV75" s="32"/>
      <c r="DW75" s="32"/>
      <c r="DX75" s="32"/>
      <c r="DY75" s="32"/>
      <c r="DZ75" s="32"/>
      <c r="EA75" s="32"/>
      <c r="EB75" s="32"/>
      <c r="EC75" s="32"/>
      <c r="ED75" s="32"/>
      <c r="EE75" s="32"/>
      <c r="EF75" s="32"/>
      <c r="EG75" s="32"/>
      <c r="EH75" s="32"/>
      <c r="EI75" s="32"/>
      <c r="EJ75" s="32"/>
      <c r="EK75" s="32"/>
      <c r="EL75" s="32"/>
      <c r="EM75" s="32"/>
      <c r="EN75" s="32"/>
      <c r="EO75" s="32"/>
      <c r="EP75" s="32"/>
      <c r="EQ75" s="32"/>
      <c r="ER75" s="32"/>
      <c r="ES75" s="32"/>
      <c r="ET75" s="32"/>
      <c r="EU75" s="32"/>
      <c r="EV75" s="32"/>
      <c r="EW75" s="32"/>
      <c r="EX75" s="32"/>
      <c r="EY75" s="32"/>
      <c r="EZ75" s="32"/>
      <c r="FA75" s="32"/>
      <c r="FB75" s="32"/>
      <c r="FC75" s="32"/>
      <c r="FD75" s="32"/>
      <c r="FE75" s="32"/>
      <c r="FF75" s="32"/>
      <c r="FG75" s="32"/>
      <c r="FH75" s="32"/>
      <c r="FI75" s="32"/>
      <c r="FJ75" s="32"/>
      <c r="FK75" s="32"/>
      <c r="FL75" s="32"/>
      <c r="FM75" s="32"/>
      <c r="FN75" s="32"/>
      <c r="FO75" s="32"/>
      <c r="FP75" s="32"/>
      <c r="FQ75" s="32"/>
      <c r="FR75" s="32"/>
      <c r="FS75" s="32"/>
      <c r="FT75" s="32"/>
      <c r="FU75" s="32"/>
      <c r="FV75" s="32"/>
      <c r="FW75" s="32"/>
      <c r="FX75" s="32"/>
      <c r="FY75" s="32"/>
      <c r="FZ75" s="32"/>
      <c r="GA75" s="32"/>
      <c r="GB75" s="32"/>
      <c r="GC75" s="32"/>
      <c r="GD75" s="32"/>
      <c r="GE75" s="32"/>
      <c r="GF75" s="32"/>
      <c r="GG75" s="32"/>
      <c r="GH75" s="32"/>
      <c r="GI75" s="32"/>
      <c r="GJ75" s="32"/>
      <c r="GK75" s="32"/>
      <c r="GL75" s="32"/>
      <c r="GM75" s="32"/>
      <c r="GN75" s="32"/>
      <c r="GO75" s="32"/>
      <c r="GP75" s="32"/>
      <c r="GQ75" s="32"/>
      <c r="GR75" s="32"/>
      <c r="GS75" s="32"/>
      <c r="GT75" s="32"/>
      <c r="GU75" s="32"/>
      <c r="GV75" s="32"/>
      <c r="GW75" s="32"/>
      <c r="GX75" s="32"/>
      <c r="GY75" s="32"/>
      <c r="GZ75" s="32"/>
      <c r="HA75" s="32"/>
      <c r="HB75" s="32"/>
      <c r="HC75" s="32"/>
      <c r="HD75" s="32"/>
      <c r="HE75" s="32"/>
      <c r="HF75" s="32"/>
      <c r="HG75" s="32"/>
      <c r="HH75" s="32"/>
      <c r="HI75" s="32"/>
      <c r="HJ75" s="32"/>
      <c r="HK75" s="32"/>
      <c r="HL75" s="32"/>
      <c r="HM75" s="32"/>
      <c r="HN75" s="32"/>
      <c r="HO75" s="32"/>
      <c r="HP75" s="32"/>
      <c r="HQ75" s="32"/>
      <c r="HR75" s="32"/>
      <c r="HS75" s="32"/>
      <c r="HT75" s="32"/>
    </row>
    <row r="76" spans="1:909"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  <c r="DP76" s="23"/>
      <c r="DQ76" s="23"/>
      <c r="DR76" s="23"/>
      <c r="DS76" s="23"/>
      <c r="DT76" s="23"/>
      <c r="DU76" s="23"/>
      <c r="DV76" s="23"/>
      <c r="DW76" s="23"/>
      <c r="DX76" s="23"/>
      <c r="DY76" s="23"/>
      <c r="DZ76" s="23"/>
      <c r="EA76" s="23"/>
      <c r="EB76" s="23"/>
      <c r="EC76" s="23"/>
      <c r="ED76" s="23"/>
      <c r="EE76" s="23"/>
      <c r="EF76" s="23"/>
      <c r="EG76" s="23"/>
      <c r="EH76" s="23"/>
      <c r="EI76" s="23"/>
      <c r="EJ76" s="23"/>
      <c r="EK76" s="23"/>
      <c r="EL76" s="23"/>
      <c r="EM76" s="23"/>
      <c r="EN76" s="23"/>
      <c r="EO76" s="23"/>
      <c r="EP76" s="23"/>
      <c r="EQ76" s="23"/>
      <c r="ER76" s="23"/>
      <c r="ES76" s="23"/>
      <c r="ET76" s="23"/>
      <c r="EU76" s="23"/>
      <c r="EV76" s="23"/>
      <c r="EW76" s="23"/>
      <c r="EX76" s="23"/>
      <c r="EY76" s="23"/>
      <c r="EZ76" s="23"/>
      <c r="FA76" s="23"/>
      <c r="FB76" s="23"/>
      <c r="FC76" s="23"/>
      <c r="FD76" s="23"/>
      <c r="FE76" s="23"/>
      <c r="FF76" s="23"/>
      <c r="FG76" s="23"/>
      <c r="FH76" s="23"/>
      <c r="FI76" s="23"/>
      <c r="FJ76" s="23"/>
      <c r="FK76" s="23"/>
      <c r="FL76" s="23"/>
      <c r="FM76" s="23"/>
      <c r="FN76" s="23"/>
      <c r="FO76" s="23"/>
      <c r="FP76" s="23"/>
      <c r="FQ76" s="23"/>
      <c r="FR76" s="23"/>
      <c r="FS76" s="23"/>
      <c r="FT76" s="23"/>
      <c r="FU76" s="23"/>
      <c r="FV76" s="23"/>
      <c r="FW76" s="23"/>
      <c r="FX76" s="23"/>
      <c r="FY76" s="23"/>
      <c r="FZ76" s="23"/>
      <c r="GA76" s="23"/>
      <c r="GB76" s="23"/>
      <c r="GC76" s="23"/>
      <c r="GD76" s="23"/>
      <c r="GE76" s="23"/>
      <c r="GF76" s="23"/>
      <c r="GG76" s="23"/>
      <c r="GH76" s="23"/>
      <c r="GI76" s="23"/>
      <c r="GJ76" s="23"/>
      <c r="GK76" s="23"/>
      <c r="GL76" s="23"/>
      <c r="GM76" s="23"/>
      <c r="GN76" s="23"/>
      <c r="GO76" s="23"/>
      <c r="GP76" s="23"/>
      <c r="GQ76" s="23"/>
      <c r="GR76" s="23"/>
      <c r="GS76" s="23"/>
      <c r="GT76" s="23"/>
      <c r="GU76" s="23"/>
      <c r="GV76" s="23"/>
      <c r="GW76" s="23"/>
      <c r="GX76" s="23"/>
      <c r="GY76" s="23"/>
      <c r="GZ76" s="23"/>
      <c r="HA76" s="23"/>
      <c r="HB76" s="23"/>
      <c r="HC76" s="23"/>
      <c r="HD76" s="23"/>
      <c r="HE76" s="23"/>
      <c r="HF76" s="23"/>
      <c r="HG76" s="23"/>
      <c r="HH76" s="23"/>
      <c r="HI76" s="23"/>
      <c r="HJ76" s="23"/>
      <c r="HK76" s="23"/>
      <c r="HL76" s="23"/>
      <c r="HM76" s="23"/>
      <c r="HN76" s="23"/>
      <c r="HO76" s="23"/>
      <c r="HP76" s="23"/>
      <c r="HQ76" s="23"/>
      <c r="HR76" s="23"/>
      <c r="HS76" s="23"/>
      <c r="HT76" s="23"/>
      <c r="HU76" s="32"/>
      <c r="HV76" s="32"/>
      <c r="HW76" s="32"/>
      <c r="HX76" s="32"/>
      <c r="HY76" s="32"/>
      <c r="HZ76" s="32"/>
      <c r="IA76" s="32"/>
      <c r="IB76" s="32"/>
      <c r="IC76" s="32"/>
      <c r="ID76" s="32"/>
      <c r="IE76" s="32"/>
      <c r="IF76" s="32"/>
      <c r="IG76" s="32"/>
      <c r="IH76" s="32"/>
      <c r="II76" s="32"/>
      <c r="IJ76" s="32"/>
      <c r="IK76" s="32"/>
      <c r="IL76" s="32"/>
      <c r="IM76" s="32"/>
      <c r="IN76" s="32"/>
      <c r="IO76" s="32"/>
      <c r="IP76" s="32"/>
      <c r="IQ76" s="32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personal</vt:lpstr>
      <vt:lpstr>materiale</vt:lpstr>
      <vt:lpstr>Foaie1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olimpia.moinescu</cp:lastModifiedBy>
  <cp:lastPrinted>2022-07-01T06:40:59Z</cp:lastPrinted>
  <dcterms:created xsi:type="dcterms:W3CDTF">2016-01-19T13:06:09Z</dcterms:created>
  <dcterms:modified xsi:type="dcterms:W3CDTF">2022-08-11T05:53:41Z</dcterms:modified>
</cp:coreProperties>
</file>