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90" activeTab="1"/>
  </bookViews>
  <sheets>
    <sheet name="personal" sheetId="1" r:id="rId1"/>
    <sheet name="materiale" sheetId="2" r:id="rId2"/>
    <sheet name="Foaie1" sheetId="3" r:id="rId3"/>
  </sheets>
  <definedNames>
    <definedName name="_xlnm.Print_Area" localSheetId="0">personal!$A$1:$E$45</definedName>
  </definedNames>
  <calcPr calcId="124519"/>
</workbook>
</file>

<file path=xl/calcChain.xml><?xml version="1.0" encoding="utf-8"?>
<calcChain xmlns="http://schemas.openxmlformats.org/spreadsheetml/2006/main">
  <c r="G12" i="2"/>
  <c r="D33" i="1"/>
  <c r="D24"/>
  <c r="D14"/>
  <c r="G58" i="2"/>
  <c r="G55"/>
  <c r="G29"/>
  <c r="G24"/>
  <c r="D37" i="1"/>
  <c r="G62" i="2"/>
  <c r="G65"/>
  <c r="G40"/>
  <c r="G32"/>
  <c r="G15"/>
  <c r="G68"/>
  <c r="G19"/>
  <c r="D43" i="1"/>
  <c r="D18"/>
  <c r="G71" i="2" l="1"/>
  <c r="D44" i="1"/>
</calcChain>
</file>

<file path=xl/sharedStrings.xml><?xml version="1.0" encoding="utf-8"?>
<sst xmlns="http://schemas.openxmlformats.org/spreadsheetml/2006/main" count="236" uniqueCount="156">
  <si>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</si>
  <si>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</si>
  <si>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</si>
  <si>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</si>
  <si>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</si>
  <si>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</si>
  <si>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</si>
  <si>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INSPECTORATUL TERITORIAL DE MUNCA BRAILA</t>
  </si>
  <si>
    <t>salarii numerar</t>
  </si>
  <si>
    <t xml:space="preserve">CAP. 68 "ASIGURARI SI ASISTENTA SOCIALA" </t>
  </si>
  <si>
    <t>TITLUL 10  "CHELTUIELI DE PERSONAL"</t>
  </si>
  <si>
    <t>TITLUL 20  "BUNURI SI SERVICII"</t>
  </si>
  <si>
    <t>ziua</t>
  </si>
  <si>
    <t>ORDIN DE PLATA/ CEC/ 
FOAIE DE VARSAMANT</t>
  </si>
  <si>
    <t>FURNIZOR</t>
  </si>
  <si>
    <t>FACTURA</t>
  </si>
  <si>
    <t>20.01.03</t>
  </si>
  <si>
    <t>AJPIS BRAILA</t>
  </si>
  <si>
    <t>Total 20.01.03</t>
  </si>
  <si>
    <t>20.01.04</t>
  </si>
  <si>
    <t>C.U.P. DUNAREA BRAILA</t>
  </si>
  <si>
    <t>Total 20.01.04</t>
  </si>
  <si>
    <t>20.01.08</t>
  </si>
  <si>
    <t>D.R.P. CONSTANTA</t>
  </si>
  <si>
    <t>Total 20.01.08</t>
  </si>
  <si>
    <t>20.01.30</t>
  </si>
  <si>
    <t>Total 20.01.30</t>
  </si>
  <si>
    <t>20.30.04</t>
  </si>
  <si>
    <t>COLEGIUL TEHNIC C.D. NENITESCU BRAILA</t>
  </si>
  <si>
    <t>Total 20.30.04</t>
  </si>
  <si>
    <t>chirie arhiva</t>
  </si>
  <si>
    <t>alimentare card-uri salarii+plata contrib.salariati</t>
  </si>
  <si>
    <t>10.01.30</t>
  </si>
  <si>
    <t>Total 10.01.30</t>
  </si>
  <si>
    <t>ENGIE ROMANIA SA</t>
  </si>
  <si>
    <t>chelt.telef.mobil</t>
  </si>
  <si>
    <t>ROMANIAN SECURITY SYSTEMS BUCURESTI</t>
  </si>
  <si>
    <t>RCS&amp;RDS BUCURESTI</t>
  </si>
  <si>
    <t>ELECTRICA FURNIZARE SA</t>
  </si>
  <si>
    <t>energie electrica</t>
  </si>
  <si>
    <t>taxe postale</t>
  </si>
  <si>
    <t>20.01.01</t>
  </si>
  <si>
    <t>DOSTRAP CLEAN SRL BRAILA</t>
  </si>
  <si>
    <t>servicii curatenie</t>
  </si>
  <si>
    <t>mentenanta</t>
  </si>
  <si>
    <t>Total 10.03.07</t>
  </si>
  <si>
    <t>contributie asiguratorie pentru munca</t>
  </si>
  <si>
    <t>10.03.07</t>
  </si>
  <si>
    <t>10.01.06</t>
  </si>
  <si>
    <t>alimentare card-uri +plata contrib.salariati- alte sporuri</t>
  </si>
  <si>
    <t>Total 10.01.06</t>
  </si>
  <si>
    <t>alte sporuri numerar</t>
  </si>
  <si>
    <t>furnizare gaze naturale</t>
  </si>
  <si>
    <t>serv.colectare deseuri</t>
  </si>
  <si>
    <t>10.01.05</t>
  </si>
  <si>
    <t>Total 10.01.05</t>
  </si>
  <si>
    <t>alimentare card-uri +plata contrib.salariati- sp.cond.munca</t>
  </si>
  <si>
    <t>sp.cond.munca numerar</t>
  </si>
  <si>
    <t>10.01.17</t>
  </si>
  <si>
    <t>alimentare card-uri +plata contrib.salariati- ind.hrana</t>
  </si>
  <si>
    <t>ind.hrana numerar</t>
  </si>
  <si>
    <t>Total 10.01.17</t>
  </si>
  <si>
    <t>chelt.telef.fix</t>
  </si>
  <si>
    <t>20.01.05</t>
  </si>
  <si>
    <t>Total 20.01.05</t>
  </si>
  <si>
    <t>20.03.03</t>
  </si>
  <si>
    <t>Total 20.30.03</t>
  </si>
  <si>
    <t>Subtotal 10.01.01</t>
  </si>
  <si>
    <t>Subtotal 10.01.05</t>
  </si>
  <si>
    <t>Subtotal 10.01.06</t>
  </si>
  <si>
    <t>Subtotal 10.01.17</t>
  </si>
  <si>
    <t>Subtotal 10.01.30</t>
  </si>
  <si>
    <t>Subtotal 10.03.07</t>
  </si>
  <si>
    <t>Subtotal 20.01.01</t>
  </si>
  <si>
    <t>Subtotal 20.01.03</t>
  </si>
  <si>
    <t>Subtotal 20.01.04</t>
  </si>
  <si>
    <t>Subtotal 20.01.08</t>
  </si>
  <si>
    <t>Subtotal 20.01.30</t>
  </si>
  <si>
    <t>Subtotal 20.30.03</t>
  </si>
  <si>
    <t>Subtotal 20.30.04</t>
  </si>
  <si>
    <t>20.01.02</t>
  </si>
  <si>
    <t>Total 20.01.02</t>
  </si>
  <si>
    <t>RTC PROFFICE EXPERIENCE SA BUCURESTI</t>
  </si>
  <si>
    <t>SOBIS SOLUTIONS SRL SIBIU</t>
  </si>
  <si>
    <t>asistenta soft</t>
  </si>
  <si>
    <t>Total  20.01.01</t>
  </si>
  <si>
    <t>Subtotal 20.01.02</t>
  </si>
  <si>
    <t>Subtotal 20.01.06</t>
  </si>
  <si>
    <t>Total 20.01.06</t>
  </si>
  <si>
    <t>20.01.06</t>
  </si>
  <si>
    <t>monitorizare</t>
  </si>
  <si>
    <t>paza</t>
  </si>
  <si>
    <t>I.T.M. BRAILA</t>
  </si>
  <si>
    <t>CEC</t>
  </si>
  <si>
    <t>chelt.materiale numerar</t>
  </si>
  <si>
    <t>Subtotal 20.01.05</t>
  </si>
  <si>
    <t>abonament cablu tv</t>
  </si>
  <si>
    <t>materiale pentru curatenie</t>
  </si>
  <si>
    <t>alimentare card-uri+plata contrib.salariati-ind.conc.medical</t>
  </si>
  <si>
    <t>cv ștampila</t>
  </si>
  <si>
    <t>Total 20.05.30</t>
  </si>
  <si>
    <t>20.05.30</t>
  </si>
  <si>
    <t>Subtotal 20.05.30</t>
  </si>
  <si>
    <t>ORANGE ROMANIA SA</t>
  </si>
  <si>
    <t>10.01.13</t>
  </si>
  <si>
    <t>Total 10.01.13</t>
  </si>
  <si>
    <t>ASIROM VIG BUCURESTI</t>
  </si>
  <si>
    <t>asigurare casco</t>
  </si>
  <si>
    <t>Total 20.06.01</t>
  </si>
  <si>
    <t>chelt.deplasare numerar</t>
  </si>
  <si>
    <t>EDMUNT MEDIA SEV SRL</t>
  </si>
  <si>
    <t>imprimate tipizate cu regim special</t>
  </si>
  <si>
    <t>MIN TRANS SERVICE SRL</t>
  </si>
  <si>
    <t>10.02.06</t>
  </si>
  <si>
    <t>Total 10.02.06</t>
  </si>
  <si>
    <t>vouchere de vacanta</t>
  </si>
  <si>
    <t>Subtotal 10.01.13</t>
  </si>
  <si>
    <t>Subtotal 10.02.06</t>
  </si>
  <si>
    <t>Total iunie 2022</t>
  </si>
  <si>
    <t>perioada: 01.06 - 30.06.2022</t>
  </si>
  <si>
    <t>perioada: 01.06- 30.06.2022</t>
  </si>
  <si>
    <t>Subtotal 20.06.01</t>
  </si>
  <si>
    <t>20.06.01</t>
  </si>
  <si>
    <t>iunie</t>
  </si>
  <si>
    <t>ROMPETROL SRL</t>
  </si>
  <si>
    <t>fc.prof.nr.370</t>
  </si>
  <si>
    <t>bonuri val.carburanti auto</t>
  </si>
  <si>
    <t>fc.prof.nr.371</t>
  </si>
  <si>
    <t>FV</t>
  </si>
  <si>
    <t>restituit sold neutilizat</t>
  </si>
  <si>
    <t>20.30.30</t>
  </si>
  <si>
    <t>UP ROMANIA SRL</t>
  </si>
  <si>
    <t>comision alimentare vouchere</t>
  </si>
  <si>
    <t>Total 20.30.30</t>
  </si>
  <si>
    <t>ind.CM numerar</t>
  </si>
  <si>
    <t>cv ITP auto</t>
  </si>
  <si>
    <t xml:space="preserve">chelt.comune </t>
  </si>
  <si>
    <t>cv apa canal</t>
  </si>
  <si>
    <t>impozit ind.hrana</t>
  </si>
  <si>
    <t>impozit alte sp.</t>
  </si>
  <si>
    <t>contributii luna mai 2022</t>
  </si>
  <si>
    <t>ECO SA BRAILA</t>
  </si>
  <si>
    <t>PALADE IT THERMO SRL BRAILA</t>
  </si>
  <si>
    <t>serv.trecere chiller pt.vara</t>
  </si>
  <si>
    <t>cv registru</t>
  </si>
  <si>
    <t>AXION IMPEX SRL</t>
  </si>
  <si>
    <t>ulei motor</t>
  </si>
  <si>
    <t>revizie auto</t>
  </si>
  <si>
    <t>SERVICE AUTOMOBILE BRAILA SA</t>
  </si>
  <si>
    <t>rep.aer conditionat auto</t>
  </si>
  <si>
    <t>PFA BOCA IONEL</t>
  </si>
  <si>
    <t>instruire pers.sit.urgenta</t>
  </si>
  <si>
    <t>ITM BRAILA</t>
  </si>
  <si>
    <t>DESIGN S282 SRL BRAILA</t>
  </si>
  <si>
    <t>reglare plati salarii</t>
  </si>
  <si>
    <t>hartie copiator</t>
  </si>
</sst>
</file>

<file path=xl/styles.xml><?xml version="1.0" encoding="utf-8"?>
<styleSheet xmlns="http://schemas.openxmlformats.org/spreadsheetml/2006/main">
  <numFmts count="4">
    <numFmt numFmtId="164" formatCode="_-* #,##0.00\ _l_e_i_-;\-* #,##0.00\ _l_e_i_-;_-* \-??\ _l_e_i_-;_-@_-"/>
    <numFmt numFmtId="165" formatCode="#,###.00"/>
    <numFmt numFmtId="166" formatCode="#,##0.00&quot;      &quot;;&quot;-&quot;#,##0.00&quot;      &quot;;&quot;-&quot;#&quot;      &quot;;@&quot; &quot;"/>
    <numFmt numFmtId="167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4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11"/>
    <xf numFmtId="0" fontId="11" fillId="39" borderId="12"/>
    <xf numFmtId="164" fontId="6" fillId="0" borderId="0" applyFill="0" applyBorder="0" applyAlignment="0" applyProtection="0"/>
    <xf numFmtId="166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13"/>
    <xf numFmtId="0" fontId="16" fillId="0" borderId="14"/>
    <xf numFmtId="0" fontId="17" fillId="0" borderId="15"/>
    <xf numFmtId="0" fontId="17" fillId="0" borderId="0"/>
    <xf numFmtId="0" fontId="14" fillId="0" borderId="0">
      <alignment horizontal="center" textRotation="90"/>
    </xf>
    <xf numFmtId="0" fontId="18" fillId="25" borderId="11"/>
    <xf numFmtId="0" fontId="19" fillId="0" borderId="16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17"/>
    <xf numFmtId="0" fontId="23" fillId="38" borderId="18"/>
    <xf numFmtId="0" fontId="24" fillId="0" borderId="0"/>
    <xf numFmtId="167" fontId="24" fillId="0" borderId="0"/>
    <xf numFmtId="0" fontId="25" fillId="0" borderId="0"/>
    <xf numFmtId="0" fontId="4" fillId="0" borderId="2" applyNumberFormat="0" applyFill="0" applyAlignment="0" applyProtection="0"/>
    <xf numFmtId="0" fontId="26" fillId="0" borderId="19"/>
    <xf numFmtId="0" fontId="27" fillId="0" borderId="0"/>
  </cellStyleXfs>
  <cellXfs count="179">
    <xf numFmtId="0" fontId="0" fillId="0" borderId="0" xfId="0"/>
    <xf numFmtId="0" fontId="5" fillId="0" borderId="0" xfId="0" applyFont="1"/>
    <xf numFmtId="4" fontId="0" fillId="0" borderId="0" xfId="0" applyNumberFormat="1"/>
    <xf numFmtId="0" fontId="5" fillId="0" borderId="1" xfId="0" applyFont="1" applyBorder="1"/>
    <xf numFmtId="0" fontId="0" fillId="0" borderId="1" xfId="0" applyBorder="1"/>
    <xf numFmtId="0" fontId="0" fillId="0" borderId="3" xfId="0" applyBorder="1"/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/>
    <xf numFmtId="165" fontId="0" fillId="0" borderId="1" xfId="0" applyNumberFormat="1" applyFont="1" applyBorder="1"/>
    <xf numFmtId="0" fontId="5" fillId="0" borderId="5" xfId="0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/>
    <xf numFmtId="0" fontId="0" fillId="0" borderId="3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5" fillId="0" borderId="4" xfId="0" applyFont="1" applyBorder="1"/>
    <xf numFmtId="0" fontId="0" fillId="0" borderId="4" xfId="0" applyBorder="1"/>
    <xf numFmtId="0" fontId="0" fillId="0" borderId="6" xfId="0" applyFont="1" applyBorder="1" applyAlignment="1">
      <alignment horizontal="center"/>
    </xf>
    <xf numFmtId="0" fontId="0" fillId="0" borderId="6" xfId="0" applyBorder="1"/>
    <xf numFmtId="0" fontId="0" fillId="0" borderId="4" xfId="0" applyBorder="1" applyAlignment="1">
      <alignment horizontal="center"/>
    </xf>
    <xf numFmtId="2" fontId="0" fillId="0" borderId="4" xfId="0" applyNumberFormat="1" applyFont="1" applyBorder="1"/>
    <xf numFmtId="2" fontId="0" fillId="0" borderId="0" xfId="0" applyNumberFormat="1"/>
    <xf numFmtId="0" fontId="0" fillId="0" borderId="7" xfId="0" applyBorder="1"/>
    <xf numFmtId="0" fontId="5" fillId="0" borderId="0" xfId="0" applyFont="1" applyBorder="1"/>
    <xf numFmtId="0" fontId="5" fillId="0" borderId="8" xfId="0" applyFont="1" applyBorder="1"/>
    <xf numFmtId="0" fontId="0" fillId="0" borderId="7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5" fillId="0" borderId="0" xfId="0" applyFont="1" applyAlignment="1">
      <alignment horizontal="center"/>
    </xf>
    <xf numFmtId="0" fontId="0" fillId="0" borderId="20" xfId="0" applyBorder="1"/>
    <xf numFmtId="0" fontId="0" fillId="0" borderId="20" xfId="0" applyBorder="1" applyAlignment="1">
      <alignment horizontal="center"/>
    </xf>
    <xf numFmtId="165" fontId="0" fillId="0" borderId="20" xfId="0" applyNumberFormat="1" applyFont="1" applyBorder="1"/>
    <xf numFmtId="0" fontId="0" fillId="0" borderId="0" xfId="0" applyBorder="1"/>
    <xf numFmtId="165" fontId="0" fillId="0" borderId="7" xfId="0" applyNumberFormat="1" applyFont="1" applyBorder="1"/>
    <xf numFmtId="0" fontId="0" fillId="0" borderId="8" xfId="0" applyBorder="1"/>
    <xf numFmtId="0" fontId="0" fillId="0" borderId="8" xfId="0" applyBorder="1" applyAlignment="1">
      <alignment horizontal="center"/>
    </xf>
    <xf numFmtId="165" fontId="0" fillId="0" borderId="8" xfId="0" applyNumberFormat="1" applyFont="1" applyBorder="1"/>
    <xf numFmtId="0" fontId="0" fillId="0" borderId="20" xfId="0" applyFont="1" applyBorder="1"/>
    <xf numFmtId="0" fontId="0" fillId="0" borderId="21" xfId="0" applyBorder="1" applyAlignment="1">
      <alignment horizontal="center"/>
    </xf>
    <xf numFmtId="0" fontId="5" fillId="0" borderId="22" xfId="0" applyFont="1" applyFill="1" applyBorder="1"/>
    <xf numFmtId="0" fontId="0" fillId="0" borderId="22" xfId="0" applyBorder="1" applyAlignment="1">
      <alignment horizontal="center"/>
    </xf>
    <xf numFmtId="2" fontId="5" fillId="0" borderId="22" xfId="0" applyNumberFormat="1" applyFont="1" applyBorder="1"/>
    <xf numFmtId="0" fontId="0" fillId="0" borderId="22" xfId="0" applyBorder="1"/>
    <xf numFmtId="0" fontId="0" fillId="0" borderId="20" xfId="0" applyFont="1" applyBorder="1" applyAlignment="1">
      <alignment horizontal="center"/>
    </xf>
    <xf numFmtId="3" fontId="0" fillId="0" borderId="20" xfId="0" applyNumberFormat="1" applyFont="1" applyBorder="1"/>
    <xf numFmtId="0" fontId="5" fillId="0" borderId="23" xfId="0" applyFont="1" applyBorder="1"/>
    <xf numFmtId="0" fontId="0" fillId="0" borderId="23" xfId="0" applyBorder="1" applyAlignment="1">
      <alignment horizontal="center"/>
    </xf>
    <xf numFmtId="0" fontId="0" fillId="0" borderId="23" xfId="0" applyBorder="1"/>
    <xf numFmtId="0" fontId="0" fillId="0" borderId="23" xfId="0" applyBorder="1" applyAlignment="1">
      <alignment horizontal="left"/>
    </xf>
    <xf numFmtId="0" fontId="0" fillId="0" borderId="24" xfId="0" applyBorder="1"/>
    <xf numFmtId="0" fontId="5" fillId="0" borderId="25" xfId="0" applyFont="1" applyFill="1" applyBorder="1"/>
    <xf numFmtId="0" fontId="5" fillId="0" borderId="22" xfId="0" applyFont="1" applyBorder="1" applyAlignment="1">
      <alignment horizontal="center"/>
    </xf>
    <xf numFmtId="0" fontId="5" fillId="0" borderId="22" xfId="0" applyFont="1" applyBorder="1"/>
    <xf numFmtId="0" fontId="5" fillId="0" borderId="20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3" xfId="0" applyFont="1" applyBorder="1" applyAlignment="1">
      <alignment horizontal="center" wrapText="1"/>
    </xf>
    <xf numFmtId="2" fontId="0" fillId="0" borderId="23" xfId="0" applyNumberFormat="1" applyFont="1" applyBorder="1" applyAlignment="1">
      <alignment horizontal="right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2" fontId="0" fillId="0" borderId="7" xfId="0" applyNumberFormat="1" applyFont="1" applyBorder="1" applyAlignment="1">
      <alignment horizontal="right"/>
    </xf>
    <xf numFmtId="0" fontId="5" fillId="0" borderId="28" xfId="0" applyFont="1" applyBorder="1"/>
    <xf numFmtId="2" fontId="0" fillId="0" borderId="23" xfId="0" applyNumberFormat="1" applyFont="1" applyBorder="1"/>
    <xf numFmtId="0" fontId="0" fillId="0" borderId="30" xfId="0" applyBorder="1"/>
    <xf numFmtId="0" fontId="0" fillId="0" borderId="30" xfId="0" applyBorder="1" applyAlignment="1">
      <alignment horizontal="center"/>
    </xf>
    <xf numFmtId="165" fontId="0" fillId="0" borderId="30" xfId="0" applyNumberFormat="1" applyFont="1" applyBorder="1"/>
    <xf numFmtId="0" fontId="0" fillId="0" borderId="31" xfId="0" applyBorder="1"/>
    <xf numFmtId="0" fontId="0" fillId="0" borderId="23" xfId="0" applyFont="1" applyBorder="1"/>
    <xf numFmtId="165" fontId="0" fillId="0" borderId="23" xfId="0" applyNumberFormat="1" applyFont="1" applyBorder="1"/>
    <xf numFmtId="0" fontId="0" fillId="0" borderId="31" xfId="0" applyFont="1" applyBorder="1" applyAlignment="1">
      <alignment horizontal="center"/>
    </xf>
    <xf numFmtId="0" fontId="5" fillId="0" borderId="23" xfId="0" applyFont="1" applyBorder="1" applyAlignment="1">
      <alignment horizontal="left"/>
    </xf>
    <xf numFmtId="0" fontId="0" fillId="0" borderId="31" xfId="0" applyBorder="1" applyAlignment="1">
      <alignment horizontal="center"/>
    </xf>
    <xf numFmtId="3" fontId="0" fillId="0" borderId="4" xfId="0" applyNumberFormat="1" applyBorder="1"/>
    <xf numFmtId="2" fontId="0" fillId="0" borderId="20" xfId="0" applyNumberFormat="1" applyFont="1" applyBorder="1"/>
    <xf numFmtId="0" fontId="0" fillId="0" borderId="8" xfId="0" applyFont="1" applyBorder="1" applyAlignment="1">
      <alignment horizontal="center"/>
    </xf>
    <xf numFmtId="2" fontId="0" fillId="0" borderId="8" xfId="0" applyNumberFormat="1" applyFont="1" applyBorder="1"/>
    <xf numFmtId="0" fontId="0" fillId="0" borderId="7" xfId="0" applyFont="1" applyBorder="1" applyAlignment="1">
      <alignment horizontal="center"/>
    </xf>
    <xf numFmtId="0" fontId="0" fillId="0" borderId="7" xfId="0" applyFont="1" applyBorder="1"/>
    <xf numFmtId="2" fontId="0" fillId="0" borderId="7" xfId="0" applyNumberFormat="1" applyFont="1" applyBorder="1"/>
    <xf numFmtId="3" fontId="0" fillId="0" borderId="7" xfId="0" applyNumberFormat="1" applyFont="1" applyBorder="1"/>
    <xf numFmtId="0" fontId="0" fillId="0" borderId="1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32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7" xfId="0" applyFont="1" applyBorder="1" applyAlignment="1">
      <alignment horizontal="center"/>
    </xf>
    <xf numFmtId="165" fontId="0" fillId="0" borderId="27" xfId="0" applyNumberFormat="1" applyFont="1" applyBorder="1"/>
    <xf numFmtId="3" fontId="0" fillId="0" borderId="27" xfId="0" applyNumberFormat="1" applyFont="1" applyBorder="1"/>
    <xf numFmtId="4" fontId="0" fillId="0" borderId="1" xfId="0" applyNumberFormat="1" applyFont="1" applyBorder="1" applyAlignment="1">
      <alignment horizontal="right"/>
    </xf>
    <xf numFmtId="0" fontId="0" fillId="0" borderId="33" xfId="0" applyFont="1" applyBorder="1" applyAlignment="1">
      <alignment horizontal="left"/>
    </xf>
    <xf numFmtId="0" fontId="0" fillId="0" borderId="30" xfId="0" applyFont="1" applyBorder="1" applyAlignment="1">
      <alignment horizontal="center"/>
    </xf>
    <xf numFmtId="0" fontId="0" fillId="0" borderId="7" xfId="0" applyBorder="1" applyAlignment="1">
      <alignment horizontal="left"/>
    </xf>
    <xf numFmtId="2" fontId="0" fillId="0" borderId="8" xfId="0" applyNumberFormat="1" applyFont="1" applyBorder="1" applyAlignment="1">
      <alignment horizontal="right"/>
    </xf>
    <xf numFmtId="0" fontId="0" fillId="0" borderId="8" xfId="0" applyBorder="1" applyAlignment="1">
      <alignment horizontal="left"/>
    </xf>
    <xf numFmtId="0" fontId="0" fillId="0" borderId="8" xfId="0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2" fontId="5" fillId="0" borderId="20" xfId="0" applyNumberFormat="1" applyFont="1" applyBorder="1" applyAlignment="1">
      <alignment horizontal="center"/>
    </xf>
    <xf numFmtId="0" fontId="5" fillId="0" borderId="6" xfId="0" applyFont="1" applyBorder="1"/>
    <xf numFmtId="0" fontId="0" fillId="0" borderId="34" xfId="0" applyFont="1" applyBorder="1" applyAlignment="1">
      <alignment horizontal="center"/>
    </xf>
    <xf numFmtId="0" fontId="0" fillId="0" borderId="8" xfId="0" applyFont="1" applyBorder="1"/>
    <xf numFmtId="3" fontId="0" fillId="0" borderId="8" xfId="0" applyNumberFormat="1" applyFont="1" applyBorder="1"/>
    <xf numFmtId="1" fontId="0" fillId="0" borderId="29" xfId="0" applyNumberFormat="1" applyBorder="1" applyAlignment="1">
      <alignment horizontal="center"/>
    </xf>
    <xf numFmtId="0" fontId="5" fillId="0" borderId="31" xfId="0" applyFont="1" applyBorder="1"/>
    <xf numFmtId="0" fontId="0" fillId="0" borderId="35" xfId="0" applyFont="1" applyBorder="1" applyAlignment="1">
      <alignment horizontal="center"/>
    </xf>
    <xf numFmtId="0" fontId="0" fillId="0" borderId="33" xfId="0" applyFont="1" applyBorder="1" applyAlignment="1">
      <alignment horizontal="center"/>
    </xf>
    <xf numFmtId="2" fontId="0" fillId="0" borderId="34" xfId="0" applyNumberFormat="1" applyFont="1" applyBorder="1"/>
    <xf numFmtId="0" fontId="0" fillId="0" borderId="37" xfId="0" applyFont="1" applyBorder="1" applyAlignment="1">
      <alignment horizontal="center"/>
    </xf>
    <xf numFmtId="0" fontId="0" fillId="0" borderId="38" xfId="0" applyFont="1" applyBorder="1" applyAlignment="1">
      <alignment horizontal="center"/>
    </xf>
    <xf numFmtId="3" fontId="0" fillId="0" borderId="23" xfId="0" applyNumberFormat="1" applyBorder="1"/>
    <xf numFmtId="0" fontId="0" fillId="0" borderId="23" xfId="0" applyFill="1" applyBorder="1" applyAlignment="1">
      <alignment horizontal="center"/>
    </xf>
    <xf numFmtId="0" fontId="0" fillId="0" borderId="23" xfId="0" applyFill="1" applyBorder="1"/>
    <xf numFmtId="2" fontId="0" fillId="0" borderId="23" xfId="0" applyNumberFormat="1" applyBorder="1"/>
    <xf numFmtId="0" fontId="6" fillId="0" borderId="23" xfId="0" applyFont="1" applyBorder="1" applyAlignment="1">
      <alignment horizontal="left"/>
    </xf>
    <xf numFmtId="0" fontId="0" fillId="0" borderId="39" xfId="0" applyBorder="1"/>
    <xf numFmtId="0" fontId="0" fillId="0" borderId="23" xfId="0" applyBorder="1" applyAlignment="1">
      <alignment horizontal="left" wrapText="1"/>
    </xf>
    <xf numFmtId="0" fontId="5" fillId="0" borderId="30" xfId="0" applyFont="1" applyBorder="1" applyAlignment="1">
      <alignment horizontal="center"/>
    </xf>
    <xf numFmtId="0" fontId="5" fillId="0" borderId="30" xfId="0" applyFont="1" applyBorder="1" applyAlignment="1">
      <alignment horizontal="center" wrapText="1"/>
    </xf>
    <xf numFmtId="2" fontId="0" fillId="0" borderId="30" xfId="0" applyNumberFormat="1" applyFont="1" applyBorder="1" applyAlignment="1">
      <alignment horizontal="right"/>
    </xf>
    <xf numFmtId="0" fontId="0" fillId="0" borderId="23" xfId="0" applyBorder="1" applyAlignment="1">
      <alignment horizontal="center" wrapText="1"/>
    </xf>
    <xf numFmtId="3" fontId="0" fillId="0" borderId="23" xfId="0" applyNumberFormat="1" applyFont="1" applyBorder="1"/>
    <xf numFmtId="2" fontId="0" fillId="0" borderId="31" xfId="0" applyNumberFormat="1" applyFont="1" applyBorder="1" applyAlignment="1">
      <alignment horizontal="right"/>
    </xf>
    <xf numFmtId="2" fontId="0" fillId="0" borderId="36" xfId="0" applyNumberFormat="1" applyFont="1" applyBorder="1"/>
    <xf numFmtId="2" fontId="0" fillId="0" borderId="32" xfId="0" applyNumberFormat="1" applyFont="1" applyBorder="1"/>
    <xf numFmtId="0" fontId="0" fillId="0" borderId="29" xfId="0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0" fontId="0" fillId="0" borderId="4" xfId="0" applyFont="1" applyBorder="1"/>
    <xf numFmtId="3" fontId="0" fillId="0" borderId="4" xfId="0" applyNumberFormat="1" applyFont="1" applyBorder="1"/>
    <xf numFmtId="0" fontId="0" fillId="0" borderId="33" xfId="0" applyBorder="1" applyAlignment="1">
      <alignment horizontal="left"/>
    </xf>
    <xf numFmtId="1" fontId="0" fillId="0" borderId="23" xfId="0" applyNumberFormat="1" applyBorder="1" applyAlignment="1">
      <alignment horizontal="center"/>
    </xf>
    <xf numFmtId="2" fontId="0" fillId="0" borderId="23" xfId="0" applyNumberFormat="1" applyBorder="1" applyAlignment="1">
      <alignment horizontal="right"/>
    </xf>
    <xf numFmtId="2" fontId="0" fillId="0" borderId="6" xfId="0" applyNumberFormat="1" applyBorder="1" applyAlignment="1">
      <alignment horizontal="right"/>
    </xf>
    <xf numFmtId="2" fontId="0" fillId="0" borderId="4" xfId="0" applyNumberFormat="1" applyBorder="1" applyAlignment="1">
      <alignment horizontal="right"/>
    </xf>
    <xf numFmtId="2" fontId="0" fillId="0" borderId="31" xfId="0" applyNumberFormat="1" applyBorder="1" applyAlignment="1">
      <alignment horizontal="right"/>
    </xf>
    <xf numFmtId="0" fontId="5" fillId="0" borderId="30" xfId="0" applyFont="1" applyBorder="1"/>
    <xf numFmtId="165" fontId="0" fillId="0" borderId="31" xfId="0" applyNumberFormat="1" applyFont="1" applyBorder="1"/>
    <xf numFmtId="0" fontId="0" fillId="0" borderId="27" xfId="0" applyBorder="1"/>
    <xf numFmtId="165" fontId="0" fillId="0" borderId="22" xfId="0" applyNumberFormat="1" applyFont="1" applyBorder="1"/>
    <xf numFmtId="2" fontId="0" fillId="0" borderId="8" xfId="0" applyNumberFormat="1" applyBorder="1" applyAlignment="1">
      <alignment horizontal="right"/>
    </xf>
    <xf numFmtId="2" fontId="0" fillId="0" borderId="31" xfId="0" applyNumberFormat="1" applyFont="1" applyBorder="1"/>
    <xf numFmtId="2" fontId="0" fillId="0" borderId="30" xfId="0" applyNumberFormat="1" applyFont="1" applyBorder="1"/>
    <xf numFmtId="0" fontId="5" fillId="0" borderId="40" xfId="0" applyFont="1" applyBorder="1" applyAlignment="1">
      <alignment horizontal="right"/>
    </xf>
    <xf numFmtId="3" fontId="0" fillId="0" borderId="41" xfId="0" applyNumberFormat="1" applyFont="1" applyBorder="1"/>
    <xf numFmtId="0" fontId="0" fillId="0" borderId="30" xfId="0" applyFont="1" applyBorder="1"/>
    <xf numFmtId="3" fontId="0" fillId="0" borderId="30" xfId="0" applyNumberFormat="1" applyFont="1" applyBorder="1"/>
    <xf numFmtId="49" fontId="5" fillId="0" borderId="23" xfId="0" applyNumberFormat="1" applyFont="1" applyBorder="1" applyAlignment="1">
      <alignment horizontal="left"/>
    </xf>
    <xf numFmtId="0" fontId="0" fillId="0" borderId="5" xfId="0" applyBorder="1" applyAlignment="1">
      <alignment horizontal="left"/>
    </xf>
    <xf numFmtId="14" fontId="0" fillId="0" borderId="8" xfId="0" applyNumberFormat="1" applyBorder="1" applyAlignment="1">
      <alignment horizontal="left"/>
    </xf>
    <xf numFmtId="3" fontId="0" fillId="0" borderId="8" xfId="0" applyNumberFormat="1" applyBorder="1"/>
    <xf numFmtId="0" fontId="0" fillId="0" borderId="31" xfId="0" applyFill="1" applyBorder="1"/>
    <xf numFmtId="0" fontId="0" fillId="0" borderId="42" xfId="0" applyBorder="1" applyAlignment="1">
      <alignment horizontal="left"/>
    </xf>
    <xf numFmtId="49" fontId="5" fillId="0" borderId="43" xfId="0" applyNumberFormat="1" applyFont="1" applyBorder="1" applyAlignment="1">
      <alignment horizontal="left"/>
    </xf>
    <xf numFmtId="49" fontId="0" fillId="0" borderId="23" xfId="0" applyNumberFormat="1" applyBorder="1" applyAlignment="1">
      <alignment horizontal="left"/>
    </xf>
    <xf numFmtId="14" fontId="0" fillId="0" borderId="23" xfId="0" applyNumberFormat="1" applyBorder="1" applyAlignment="1">
      <alignment horizontal="center"/>
    </xf>
    <xf numFmtId="0" fontId="5" fillId="0" borderId="23" xfId="0" applyFont="1" applyBorder="1" applyAlignment="1">
      <alignment horizontal="right"/>
    </xf>
    <xf numFmtId="14" fontId="0" fillId="0" borderId="8" xfId="0" applyNumberFormat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8" xfId="0" applyFill="1" applyBorder="1"/>
    <xf numFmtId="2" fontId="0" fillId="0" borderId="8" xfId="0" applyNumberFormat="1" applyBorder="1"/>
    <xf numFmtId="0" fontId="0" fillId="0" borderId="44" xfId="0" applyBorder="1"/>
    <xf numFmtId="14" fontId="0" fillId="0" borderId="45" xfId="0" applyNumberFormat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0" xfId="0" applyFill="1" applyBorder="1"/>
    <xf numFmtId="2" fontId="0" fillId="0" borderId="10" xfId="0" applyNumberFormat="1" applyBorder="1"/>
    <xf numFmtId="0" fontId="0" fillId="0" borderId="46" xfId="0" applyFont="1" applyBorder="1"/>
    <xf numFmtId="14" fontId="5" fillId="0" borderId="4" xfId="0" applyNumberFormat="1" applyFont="1" applyBorder="1"/>
    <xf numFmtId="165" fontId="0" fillId="0" borderId="4" xfId="0" applyNumberFormat="1" applyFont="1" applyBorder="1"/>
    <xf numFmtId="0" fontId="5" fillId="0" borderId="34" xfId="0" applyFont="1" applyBorder="1"/>
    <xf numFmtId="0" fontId="0" fillId="0" borderId="46" xfId="0" applyFont="1" applyBorder="1" applyAlignment="1">
      <alignment horizontal="center"/>
    </xf>
    <xf numFmtId="2" fontId="0" fillId="0" borderId="46" xfId="0" applyNumberFormat="1" applyFont="1" applyBorder="1"/>
    <xf numFmtId="3" fontId="0" fillId="0" borderId="46" xfId="0" applyNumberFormat="1" applyFont="1" applyBorder="1"/>
    <xf numFmtId="2" fontId="0" fillId="0" borderId="34" xfId="0" applyNumberFormat="1" applyBorder="1" applyAlignment="1">
      <alignment horizontal="right"/>
    </xf>
    <xf numFmtId="0" fontId="0" fillId="0" borderId="31" xfId="0" applyFont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0" borderId="31" xfId="0" applyBorder="1" applyAlignment="1">
      <alignment horizontal="left"/>
    </xf>
    <xf numFmtId="0" fontId="5" fillId="0" borderId="0" xfId="0" applyFont="1" applyAlignment="1">
      <alignment horizontal="left"/>
    </xf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4"/>
  <sheetViews>
    <sheetView workbookViewId="0">
      <selection activeCell="D44" sqref="D44"/>
    </sheetView>
  </sheetViews>
  <sheetFormatPr defaultRowHeight="12.75"/>
  <cols>
    <col min="1" max="1" width="20.28515625" customWidth="1"/>
    <col min="2" max="2" width="9.140625" style="11"/>
    <col min="3" max="3" width="6.5703125" style="11" customWidth="1"/>
    <col min="4" max="4" width="15.28515625" customWidth="1"/>
    <col min="5" max="5" width="49.85546875" customWidth="1"/>
  </cols>
  <sheetData>
    <row r="1" spans="1:6">
      <c r="A1" s="1" t="s">
        <v>7</v>
      </c>
      <c r="B1" s="29"/>
      <c r="C1" s="29"/>
      <c r="D1" s="1"/>
    </row>
    <row r="3" spans="1:6">
      <c r="A3" s="1" t="s">
        <v>9</v>
      </c>
      <c r="B3" s="29"/>
      <c r="C3" s="29"/>
      <c r="D3" s="1"/>
      <c r="E3" s="1"/>
    </row>
    <row r="4" spans="1:6">
      <c r="A4" s="1" t="s">
        <v>10</v>
      </c>
      <c r="B4" s="29"/>
      <c r="C4" s="29"/>
      <c r="D4" s="1"/>
      <c r="F4" s="2"/>
    </row>
    <row r="5" spans="1:6">
      <c r="A5" s="1"/>
      <c r="B5" s="29"/>
      <c r="C5" s="29"/>
      <c r="D5" s="1"/>
      <c r="F5" s="2"/>
    </row>
    <row r="6" spans="1:6">
      <c r="A6" s="1"/>
      <c r="B6" s="29" t="s">
        <v>119</v>
      </c>
      <c r="C6" s="29"/>
      <c r="D6" s="12"/>
      <c r="E6" s="12"/>
      <c r="F6" s="2"/>
    </row>
    <row r="7" spans="1:6">
      <c r="B7" s="29"/>
      <c r="C7" s="29"/>
      <c r="D7" s="1"/>
    </row>
    <row r="8" spans="1:6" s="11" customFormat="1">
      <c r="A8" s="6" t="s">
        <v>4</v>
      </c>
      <c r="B8" s="6" t="s">
        <v>0</v>
      </c>
      <c r="C8" s="6" t="s">
        <v>1</v>
      </c>
      <c r="D8" s="6" t="s">
        <v>2</v>
      </c>
      <c r="E8" s="6" t="s">
        <v>3</v>
      </c>
    </row>
    <row r="9" spans="1:6" s="84" customFormat="1">
      <c r="A9" s="83" t="s">
        <v>67</v>
      </c>
      <c r="B9" s="83"/>
      <c r="C9" s="83"/>
      <c r="D9" s="90">
        <v>1245474</v>
      </c>
      <c r="E9" s="83"/>
    </row>
    <row r="10" spans="1:6">
      <c r="A10" s="7" t="s">
        <v>5</v>
      </c>
      <c r="B10" s="10" t="s">
        <v>123</v>
      </c>
      <c r="C10" s="10">
        <v>14</v>
      </c>
      <c r="D10" s="8">
        <v>248400</v>
      </c>
      <c r="E10" s="4" t="s">
        <v>31</v>
      </c>
    </row>
    <row r="11" spans="1:6">
      <c r="A11" s="7"/>
      <c r="B11" s="10" t="s">
        <v>123</v>
      </c>
      <c r="C11" s="10">
        <v>15</v>
      </c>
      <c r="D11" s="8">
        <v>3346</v>
      </c>
      <c r="E11" s="4" t="s">
        <v>8</v>
      </c>
    </row>
    <row r="12" spans="1:6">
      <c r="A12" s="168"/>
      <c r="B12" s="85" t="s">
        <v>123</v>
      </c>
      <c r="C12" s="20">
        <v>16</v>
      </c>
      <c r="D12" s="169">
        <v>12919</v>
      </c>
      <c r="E12" s="17" t="s">
        <v>140</v>
      </c>
    </row>
    <row r="13" spans="1:6">
      <c r="A13" s="168"/>
      <c r="B13" s="85" t="s">
        <v>123</v>
      </c>
      <c r="C13" s="20">
        <v>30</v>
      </c>
      <c r="D13" s="169">
        <v>-12919</v>
      </c>
      <c r="E13" s="17" t="s">
        <v>154</v>
      </c>
    </row>
    <row r="14" spans="1:6" ht="13.5" thickBot="1">
      <c r="A14" s="38" t="s">
        <v>6</v>
      </c>
      <c r="B14" s="39"/>
      <c r="C14" s="31"/>
      <c r="D14" s="32">
        <f>SUM(D9:D13)</f>
        <v>1497220</v>
      </c>
      <c r="E14" s="30"/>
    </row>
    <row r="15" spans="1:6">
      <c r="A15" s="86" t="s">
        <v>68</v>
      </c>
      <c r="B15" s="85"/>
      <c r="C15" s="36"/>
      <c r="D15" s="37">
        <v>160344</v>
      </c>
      <c r="E15" s="35"/>
    </row>
    <row r="16" spans="1:6">
      <c r="A16" s="25" t="s">
        <v>54</v>
      </c>
      <c r="B16" s="10" t="s">
        <v>123</v>
      </c>
      <c r="C16" s="10">
        <v>14</v>
      </c>
      <c r="D16" s="71">
        <v>31270</v>
      </c>
      <c r="E16" s="48" t="s">
        <v>56</v>
      </c>
    </row>
    <row r="17" spans="1:5">
      <c r="A17" s="70"/>
      <c r="B17" s="10" t="s">
        <v>123</v>
      </c>
      <c r="C17" s="10">
        <v>15</v>
      </c>
      <c r="D17" s="71">
        <v>521</v>
      </c>
      <c r="E17" s="69" t="s">
        <v>57</v>
      </c>
    </row>
    <row r="18" spans="1:5" ht="13.5" thickBot="1">
      <c r="A18" s="28" t="s">
        <v>55</v>
      </c>
      <c r="B18" s="26"/>
      <c r="C18" s="26"/>
      <c r="D18" s="34">
        <f>SUM(D15:D17)</f>
        <v>192135</v>
      </c>
      <c r="E18" s="23"/>
    </row>
    <row r="19" spans="1:5">
      <c r="A19" s="86" t="s">
        <v>69</v>
      </c>
      <c r="B19" s="56"/>
      <c r="C19" s="36"/>
      <c r="D19" s="37">
        <v>153293</v>
      </c>
      <c r="E19" s="35"/>
    </row>
    <row r="20" spans="1:5">
      <c r="A20" s="137" t="s">
        <v>48</v>
      </c>
      <c r="B20" s="10" t="s">
        <v>123</v>
      </c>
      <c r="C20" s="10">
        <v>14</v>
      </c>
      <c r="D20" s="138">
        <v>20751</v>
      </c>
      <c r="E20" s="69" t="s">
        <v>49</v>
      </c>
    </row>
    <row r="21" spans="1:5">
      <c r="A21" s="69"/>
      <c r="B21" s="20" t="s">
        <v>123</v>
      </c>
      <c r="C21" s="20">
        <v>15</v>
      </c>
      <c r="D21" s="138">
        <v>389</v>
      </c>
      <c r="E21" s="69" t="s">
        <v>51</v>
      </c>
    </row>
    <row r="22" spans="1:5">
      <c r="A22" s="48"/>
      <c r="B22" s="47" t="s">
        <v>123</v>
      </c>
      <c r="C22" s="47">
        <v>16</v>
      </c>
      <c r="D22" s="71">
        <v>1767</v>
      </c>
      <c r="E22" s="48" t="s">
        <v>139</v>
      </c>
    </row>
    <row r="23" spans="1:5">
      <c r="A23" s="48"/>
      <c r="B23" s="47" t="s">
        <v>123</v>
      </c>
      <c r="C23" s="47">
        <v>30</v>
      </c>
      <c r="D23" s="71">
        <v>7946</v>
      </c>
      <c r="E23" s="48" t="s">
        <v>154</v>
      </c>
    </row>
    <row r="24" spans="1:5" ht="13.5" thickBot="1">
      <c r="A24" s="139" t="s">
        <v>50</v>
      </c>
      <c r="B24" s="41"/>
      <c r="C24" s="41"/>
      <c r="D24" s="140">
        <f>SUM(D19:D23)</f>
        <v>184146</v>
      </c>
      <c r="E24" s="43"/>
    </row>
    <row r="25" spans="1:5">
      <c r="A25" s="86" t="s">
        <v>116</v>
      </c>
      <c r="B25" s="67"/>
      <c r="C25" s="67"/>
      <c r="D25" s="68">
        <v>500</v>
      </c>
      <c r="E25" s="66"/>
    </row>
    <row r="26" spans="1:5">
      <c r="A26" s="148" t="s">
        <v>104</v>
      </c>
      <c r="B26" s="47"/>
      <c r="C26" s="47"/>
      <c r="D26" s="71"/>
      <c r="E26" s="48"/>
    </row>
    <row r="27" spans="1:5" ht="13.5" thickBot="1">
      <c r="A27" s="139" t="s">
        <v>105</v>
      </c>
      <c r="B27" s="41"/>
      <c r="C27" s="41"/>
      <c r="D27" s="140">
        <v>500</v>
      </c>
      <c r="E27" s="43"/>
    </row>
    <row r="28" spans="1:5">
      <c r="A28" s="149" t="s">
        <v>70</v>
      </c>
      <c r="B28" s="56"/>
      <c r="C28" s="36"/>
      <c r="D28" s="37">
        <v>59906</v>
      </c>
      <c r="E28" s="35"/>
    </row>
    <row r="29" spans="1:5">
      <c r="A29" s="137" t="s">
        <v>58</v>
      </c>
      <c r="B29" s="20" t="s">
        <v>123</v>
      </c>
      <c r="C29" s="20">
        <v>14</v>
      </c>
      <c r="D29" s="138">
        <v>7151</v>
      </c>
      <c r="E29" s="69" t="s">
        <v>59</v>
      </c>
    </row>
    <row r="30" spans="1:5">
      <c r="A30" s="48"/>
      <c r="B30" s="47" t="s">
        <v>123</v>
      </c>
      <c r="C30" s="47">
        <v>15</v>
      </c>
      <c r="D30" s="71">
        <v>350</v>
      </c>
      <c r="E30" s="48" t="s">
        <v>60</v>
      </c>
    </row>
    <row r="31" spans="1:5">
      <c r="A31" s="48"/>
      <c r="B31" s="47" t="s">
        <v>123</v>
      </c>
      <c r="C31" s="47">
        <v>16</v>
      </c>
      <c r="D31" s="71">
        <v>393</v>
      </c>
      <c r="E31" s="48" t="s">
        <v>138</v>
      </c>
    </row>
    <row r="32" spans="1:5">
      <c r="A32" s="69"/>
      <c r="B32" s="74" t="s">
        <v>123</v>
      </c>
      <c r="C32" s="74">
        <v>30</v>
      </c>
      <c r="D32" s="138">
        <v>4973</v>
      </c>
      <c r="E32" s="69" t="s">
        <v>154</v>
      </c>
    </row>
    <row r="33" spans="1:5" s="33" customFormat="1" ht="13.5" thickBot="1">
      <c r="A33" s="23" t="s">
        <v>61</v>
      </c>
      <c r="B33" s="26"/>
      <c r="C33" s="26"/>
      <c r="D33" s="34">
        <f>SUM(D28:D32)</f>
        <v>72773</v>
      </c>
      <c r="E33" s="23"/>
    </row>
    <row r="34" spans="1:5" s="33" customFormat="1">
      <c r="A34" s="86" t="s">
        <v>71</v>
      </c>
      <c r="B34" s="56"/>
      <c r="C34" s="36"/>
      <c r="D34" s="37">
        <v>43468</v>
      </c>
      <c r="E34" s="35"/>
    </row>
    <row r="35" spans="1:5" s="33" customFormat="1">
      <c r="A35" s="25" t="s">
        <v>32</v>
      </c>
      <c r="B35" s="20" t="s">
        <v>123</v>
      </c>
      <c r="C35" s="20">
        <v>14</v>
      </c>
      <c r="D35" s="138">
        <v>6313</v>
      </c>
      <c r="E35" s="48" t="s">
        <v>98</v>
      </c>
    </row>
    <row r="36" spans="1:5" s="33" customFormat="1">
      <c r="A36" s="137"/>
      <c r="B36" s="47" t="s">
        <v>123</v>
      </c>
      <c r="C36" s="47">
        <v>15</v>
      </c>
      <c r="D36" s="71">
        <v>1223</v>
      </c>
      <c r="E36" s="69" t="s">
        <v>134</v>
      </c>
    </row>
    <row r="37" spans="1:5" s="33" customFormat="1" ht="13.5" thickBot="1">
      <c r="A37" s="23" t="s">
        <v>33</v>
      </c>
      <c r="B37" s="26"/>
      <c r="C37" s="26"/>
      <c r="D37" s="34">
        <f>SUM(D34:D36)</f>
        <v>51004</v>
      </c>
      <c r="E37" s="23"/>
    </row>
    <row r="38" spans="1:5" s="33" customFormat="1">
      <c r="A38" s="153" t="s">
        <v>117</v>
      </c>
      <c r="B38" s="36"/>
      <c r="C38" s="36"/>
      <c r="D38" s="37">
        <v>58000</v>
      </c>
      <c r="E38" s="35"/>
    </row>
    <row r="39" spans="1:5" s="33" customFormat="1">
      <c r="A39" s="154" t="s">
        <v>113</v>
      </c>
      <c r="B39" s="47"/>
      <c r="C39" s="47"/>
      <c r="D39" s="71"/>
      <c r="E39" s="48" t="s">
        <v>115</v>
      </c>
    </row>
    <row r="40" spans="1:5" s="33" customFormat="1" ht="13.5" thickBot="1">
      <c r="A40" s="23" t="s">
        <v>114</v>
      </c>
      <c r="B40" s="26"/>
      <c r="C40" s="26"/>
      <c r="D40" s="34">
        <v>58000</v>
      </c>
      <c r="E40" s="23"/>
    </row>
    <row r="41" spans="1:5" s="33" customFormat="1">
      <c r="A41" s="149" t="s">
        <v>72</v>
      </c>
      <c r="B41" s="56"/>
      <c r="C41" s="36"/>
      <c r="D41" s="37">
        <v>37144</v>
      </c>
      <c r="E41" s="35"/>
    </row>
    <row r="42" spans="1:5">
      <c r="A42" s="9" t="s">
        <v>47</v>
      </c>
      <c r="B42" s="10" t="s">
        <v>123</v>
      </c>
      <c r="C42" s="58">
        <v>14</v>
      </c>
      <c r="D42" s="71">
        <v>7437</v>
      </c>
      <c r="E42" s="48" t="s">
        <v>46</v>
      </c>
    </row>
    <row r="43" spans="1:5" ht="13.5" thickBot="1">
      <c r="A43" s="30" t="s">
        <v>45</v>
      </c>
      <c r="B43" s="44"/>
      <c r="C43" s="87"/>
      <c r="D43" s="88">
        <f>SUM(D41:D42)</f>
        <v>44581</v>
      </c>
      <c r="E43" s="89"/>
    </row>
    <row r="44" spans="1:5" ht="13.5" thickBot="1">
      <c r="A44" s="40" t="s">
        <v>118</v>
      </c>
      <c r="B44" s="41"/>
      <c r="C44" s="41"/>
      <c r="D44" s="42">
        <f>D14+D18+D24+D27+D33+D37+D40+D43</f>
        <v>2100359</v>
      </c>
      <c r="E44" s="43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HY72"/>
  <sheetViews>
    <sheetView tabSelected="1" workbookViewId="0">
      <selection activeCell="G64" sqref="G64"/>
    </sheetView>
  </sheetViews>
  <sheetFormatPr defaultRowHeight="12.75"/>
  <cols>
    <col min="1" max="1" width="20.7109375" customWidth="1"/>
    <col min="2" max="2" width="12.140625" style="11" customWidth="1"/>
    <col min="3" max="3" width="11.42578125" style="11" customWidth="1"/>
    <col min="4" max="4" width="13.28515625" style="11" customWidth="1"/>
    <col min="5" max="5" width="42.5703125" customWidth="1"/>
    <col min="6" max="6" width="15.5703125" style="11" customWidth="1"/>
    <col min="7" max="7" width="13.42578125" style="22" customWidth="1"/>
    <col min="8" max="8" width="34.28515625" customWidth="1"/>
  </cols>
  <sheetData>
    <row r="1" spans="1:10">
      <c r="A1" s="178" t="s">
        <v>7</v>
      </c>
      <c r="B1" s="178"/>
      <c r="C1" s="178"/>
      <c r="D1" s="178"/>
      <c r="E1" s="178"/>
      <c r="F1" s="178"/>
      <c r="G1" s="178"/>
      <c r="H1" s="1"/>
    </row>
    <row r="3" spans="1:10">
      <c r="A3" s="178" t="s">
        <v>9</v>
      </c>
      <c r="B3" s="178"/>
      <c r="C3" s="178"/>
      <c r="D3" s="178"/>
      <c r="E3" s="178"/>
      <c r="F3" s="178"/>
      <c r="G3" s="178"/>
      <c r="H3" s="1"/>
      <c r="I3" s="1"/>
    </row>
    <row r="4" spans="1:10">
      <c r="A4" s="178" t="s">
        <v>11</v>
      </c>
      <c r="B4" s="178"/>
      <c r="C4" s="178"/>
      <c r="D4" s="178"/>
      <c r="E4" s="178"/>
      <c r="F4" s="178"/>
      <c r="G4" s="178"/>
      <c r="H4" s="1"/>
      <c r="J4" s="2"/>
    </row>
    <row r="5" spans="1:10">
      <c r="A5" s="178" t="s">
        <v>120</v>
      </c>
      <c r="B5" s="178"/>
      <c r="C5" s="178"/>
      <c r="D5" s="178"/>
      <c r="E5" s="178"/>
      <c r="F5" s="178"/>
      <c r="G5" s="178"/>
    </row>
    <row r="7" spans="1:10" s="55" customFormat="1" ht="51.75" thickBot="1">
      <c r="A7" s="54" t="s">
        <v>4</v>
      </c>
      <c r="B7" s="54" t="s">
        <v>0</v>
      </c>
      <c r="C7" s="54" t="s">
        <v>12</v>
      </c>
      <c r="D7" s="99" t="s">
        <v>13</v>
      </c>
      <c r="E7" s="99" t="s">
        <v>14</v>
      </c>
      <c r="F7" s="99" t="s">
        <v>15</v>
      </c>
      <c r="G7" s="100" t="s">
        <v>2</v>
      </c>
      <c r="H7" s="54" t="s">
        <v>3</v>
      </c>
    </row>
    <row r="8" spans="1:10" s="56" customFormat="1">
      <c r="A8" s="96" t="s">
        <v>73</v>
      </c>
      <c r="B8" s="97"/>
      <c r="C8" s="97"/>
      <c r="D8" s="98"/>
      <c r="E8" s="98"/>
      <c r="F8" s="98"/>
      <c r="G8" s="141">
        <v>6748.71</v>
      </c>
      <c r="H8" s="97"/>
    </row>
    <row r="9" spans="1:10" s="57" customFormat="1">
      <c r="A9" s="73" t="s">
        <v>41</v>
      </c>
      <c r="B9" s="47" t="s">
        <v>123</v>
      </c>
      <c r="C9" s="58">
        <v>24</v>
      </c>
      <c r="D9" s="59">
        <v>658</v>
      </c>
      <c r="E9" s="118" t="s">
        <v>110</v>
      </c>
      <c r="F9" s="59">
        <v>5307726</v>
      </c>
      <c r="G9" s="133">
        <v>445.06</v>
      </c>
      <c r="H9" s="49" t="s">
        <v>111</v>
      </c>
    </row>
    <row r="10" spans="1:10" s="57" customFormat="1">
      <c r="A10" s="48"/>
      <c r="B10" s="47" t="s">
        <v>123</v>
      </c>
      <c r="C10" s="58">
        <v>24</v>
      </c>
      <c r="D10" s="59">
        <v>659</v>
      </c>
      <c r="E10" s="118" t="s">
        <v>110</v>
      </c>
      <c r="F10" s="59">
        <v>5307726</v>
      </c>
      <c r="G10" s="60">
        <v>71.400000000000006</v>
      </c>
      <c r="H10" s="49" t="s">
        <v>144</v>
      </c>
    </row>
    <row r="11" spans="1:10" s="57" customFormat="1">
      <c r="A11" s="69"/>
      <c r="B11" s="74" t="s">
        <v>123</v>
      </c>
      <c r="C11" s="72">
        <v>30</v>
      </c>
      <c r="D11" s="175">
        <v>675</v>
      </c>
      <c r="E11" s="176" t="s">
        <v>82</v>
      </c>
      <c r="F11" s="175">
        <v>617474</v>
      </c>
      <c r="G11" s="124">
        <v>476.01</v>
      </c>
      <c r="H11" s="177" t="s">
        <v>155</v>
      </c>
    </row>
    <row r="12" spans="1:10" s="56" customFormat="1" ht="13.5" thickBot="1">
      <c r="A12" s="93" t="s">
        <v>85</v>
      </c>
      <c r="B12" s="61"/>
      <c r="C12" s="61"/>
      <c r="D12" s="62"/>
      <c r="E12" s="62"/>
      <c r="F12" s="62"/>
      <c r="G12" s="63">
        <f>SUM(G8:G11)</f>
        <v>7741.18</v>
      </c>
      <c r="H12" s="61"/>
    </row>
    <row r="13" spans="1:10" s="56" customFormat="1">
      <c r="A13" s="95" t="s">
        <v>86</v>
      </c>
      <c r="B13" s="119"/>
      <c r="C13" s="119"/>
      <c r="D13" s="120"/>
      <c r="E13" s="120"/>
      <c r="F13" s="120"/>
      <c r="G13" s="121">
        <v>1567.73</v>
      </c>
      <c r="H13" s="119"/>
    </row>
    <row r="14" spans="1:10" s="56" customFormat="1">
      <c r="A14" s="25" t="s">
        <v>80</v>
      </c>
      <c r="B14" s="47" t="s">
        <v>123</v>
      </c>
      <c r="C14" s="58">
        <v>30</v>
      </c>
      <c r="D14" s="59">
        <v>676</v>
      </c>
      <c r="E14" s="122" t="s">
        <v>82</v>
      </c>
      <c r="F14" s="59">
        <v>617474</v>
      </c>
      <c r="G14" s="133">
        <v>121.92</v>
      </c>
      <c r="H14" s="49" t="s">
        <v>97</v>
      </c>
    </row>
    <row r="15" spans="1:10" s="56" customFormat="1" ht="13.5" thickBot="1">
      <c r="A15" s="23" t="s">
        <v>81</v>
      </c>
      <c r="B15" s="61"/>
      <c r="C15" s="61"/>
      <c r="D15" s="62"/>
      <c r="E15" s="62"/>
      <c r="F15" s="62"/>
      <c r="G15" s="63">
        <f>SUM(G13:G14)</f>
        <v>1689.65</v>
      </c>
      <c r="H15" s="61"/>
    </row>
    <row r="16" spans="1:10" s="56" customFormat="1">
      <c r="A16" s="96" t="s">
        <v>74</v>
      </c>
      <c r="B16" s="97"/>
      <c r="C16" s="97"/>
      <c r="D16" s="98"/>
      <c r="E16" s="98"/>
      <c r="F16" s="98"/>
      <c r="G16" s="94">
        <v>46221.17</v>
      </c>
      <c r="H16" s="97"/>
    </row>
    <row r="17" spans="1:8">
      <c r="A17" s="46" t="s">
        <v>16</v>
      </c>
      <c r="B17" s="47" t="s">
        <v>123</v>
      </c>
      <c r="C17" s="58">
        <v>24</v>
      </c>
      <c r="D17" s="107">
        <v>654</v>
      </c>
      <c r="E17" s="48" t="s">
        <v>34</v>
      </c>
      <c r="F17" s="58">
        <v>10813491987</v>
      </c>
      <c r="G17" s="133">
        <v>377.36</v>
      </c>
      <c r="H17" s="48" t="s">
        <v>52</v>
      </c>
    </row>
    <row r="18" spans="1:8">
      <c r="A18" s="16"/>
      <c r="B18" s="47" t="s">
        <v>123</v>
      </c>
      <c r="C18" s="15">
        <v>30</v>
      </c>
      <c r="D18" s="15">
        <v>674</v>
      </c>
      <c r="E18" s="19" t="s">
        <v>38</v>
      </c>
      <c r="F18" s="18">
        <v>9609028554</v>
      </c>
      <c r="G18" s="134">
        <v>2640</v>
      </c>
      <c r="H18" s="19" t="s">
        <v>39</v>
      </c>
    </row>
    <row r="19" spans="1:8" ht="13.5" thickBot="1">
      <c r="A19" s="5" t="s">
        <v>18</v>
      </c>
      <c r="B19" s="13"/>
      <c r="C19" s="13"/>
      <c r="D19" s="44"/>
      <c r="E19" s="38"/>
      <c r="F19" s="44"/>
      <c r="G19" s="76">
        <f>SUM(G16:G18)</f>
        <v>49238.53</v>
      </c>
      <c r="H19" s="45"/>
    </row>
    <row r="20" spans="1:8">
      <c r="A20" s="91" t="s">
        <v>75</v>
      </c>
      <c r="B20" s="15"/>
      <c r="C20" s="102"/>
      <c r="D20" s="77"/>
      <c r="E20" s="103"/>
      <c r="F20" s="77"/>
      <c r="G20" s="78">
        <v>2094.5100000000002</v>
      </c>
      <c r="H20" s="104"/>
    </row>
    <row r="21" spans="1:8">
      <c r="A21" s="3" t="s">
        <v>19</v>
      </c>
      <c r="B21" s="47" t="s">
        <v>123</v>
      </c>
      <c r="C21" s="102">
        <v>16</v>
      </c>
      <c r="D21" s="72">
        <v>643</v>
      </c>
      <c r="E21" s="48" t="s">
        <v>20</v>
      </c>
      <c r="F21" s="72">
        <v>90101258</v>
      </c>
      <c r="G21" s="142">
        <v>262.75</v>
      </c>
      <c r="H21" s="69" t="s">
        <v>137</v>
      </c>
    </row>
    <row r="22" spans="1:8">
      <c r="A22" s="16"/>
      <c r="B22" s="47" t="s">
        <v>123</v>
      </c>
      <c r="C22" s="58">
        <v>22</v>
      </c>
      <c r="D22" s="58">
        <v>650</v>
      </c>
      <c r="E22" s="48" t="s">
        <v>141</v>
      </c>
      <c r="F22" s="58">
        <v>66039</v>
      </c>
      <c r="G22" s="65">
        <v>178.97</v>
      </c>
      <c r="H22" s="48" t="s">
        <v>53</v>
      </c>
    </row>
    <row r="23" spans="1:8">
      <c r="A23" s="170"/>
      <c r="B23" s="47" t="s">
        <v>123</v>
      </c>
      <c r="C23" s="58">
        <v>22</v>
      </c>
      <c r="D23" s="58">
        <v>649</v>
      </c>
      <c r="E23" s="48" t="s">
        <v>141</v>
      </c>
      <c r="F23" s="58">
        <v>66039</v>
      </c>
      <c r="G23" s="65">
        <v>144.32</v>
      </c>
      <c r="H23" s="48" t="s">
        <v>53</v>
      </c>
    </row>
    <row r="24" spans="1:8" ht="13.5" thickBot="1">
      <c r="A24" s="5" t="s">
        <v>21</v>
      </c>
      <c r="B24" s="171"/>
      <c r="C24" s="171"/>
      <c r="D24" s="171"/>
      <c r="E24" s="167"/>
      <c r="F24" s="171"/>
      <c r="G24" s="172">
        <f>SUM(G20:G23)</f>
        <v>2680.55</v>
      </c>
      <c r="H24" s="173"/>
    </row>
    <row r="25" spans="1:8">
      <c r="A25" s="131" t="s">
        <v>95</v>
      </c>
      <c r="B25" s="57"/>
      <c r="C25" s="15"/>
      <c r="D25" s="15"/>
      <c r="E25" s="129"/>
      <c r="F25" s="15"/>
      <c r="G25" s="21">
        <v>10650</v>
      </c>
      <c r="H25" s="130"/>
    </row>
    <row r="26" spans="1:8">
      <c r="A26" s="16" t="s">
        <v>63</v>
      </c>
      <c r="B26" s="47" t="s">
        <v>123</v>
      </c>
      <c r="C26" s="15">
        <v>2</v>
      </c>
      <c r="D26" s="15">
        <v>563</v>
      </c>
      <c r="E26" s="17" t="s">
        <v>124</v>
      </c>
      <c r="F26" s="20" t="s">
        <v>125</v>
      </c>
      <c r="G26" s="21">
        <v>2500</v>
      </c>
      <c r="H26" s="75" t="s">
        <v>126</v>
      </c>
    </row>
    <row r="27" spans="1:8">
      <c r="A27" s="170"/>
      <c r="B27" s="47" t="s">
        <v>123</v>
      </c>
      <c r="C27" s="127">
        <v>2</v>
      </c>
      <c r="D27" s="15">
        <v>564</v>
      </c>
      <c r="E27" s="17" t="s">
        <v>124</v>
      </c>
      <c r="F27" s="20" t="s">
        <v>127</v>
      </c>
      <c r="G27" s="21">
        <v>2500</v>
      </c>
      <c r="H27" s="75" t="s">
        <v>126</v>
      </c>
    </row>
    <row r="28" spans="1:8">
      <c r="A28" s="170"/>
      <c r="B28" s="47" t="s">
        <v>123</v>
      </c>
      <c r="C28" s="127">
        <v>27</v>
      </c>
      <c r="D28" s="15">
        <v>664</v>
      </c>
      <c r="E28" s="17" t="s">
        <v>145</v>
      </c>
      <c r="F28" s="20">
        <v>23307</v>
      </c>
      <c r="G28" s="21">
        <v>300</v>
      </c>
      <c r="H28" s="75" t="s">
        <v>146</v>
      </c>
    </row>
    <row r="29" spans="1:8" ht="13.5" thickBot="1">
      <c r="A29" s="30" t="s">
        <v>64</v>
      </c>
      <c r="B29" s="87"/>
      <c r="C29" s="44"/>
      <c r="D29" s="44"/>
      <c r="E29" s="38"/>
      <c r="F29" s="44"/>
      <c r="G29" s="76">
        <f>SUM(G25:G28)</f>
        <v>15950</v>
      </c>
      <c r="H29" s="45"/>
    </row>
    <row r="30" spans="1:8">
      <c r="A30" s="95" t="s">
        <v>87</v>
      </c>
      <c r="B30" s="77"/>
      <c r="C30" s="77"/>
      <c r="D30" s="77"/>
      <c r="E30" s="103"/>
      <c r="F30" s="77"/>
      <c r="G30" s="78">
        <v>889.89</v>
      </c>
      <c r="H30" s="145"/>
    </row>
    <row r="31" spans="1:8">
      <c r="A31" s="46" t="s">
        <v>89</v>
      </c>
      <c r="B31" s="58"/>
      <c r="C31" s="58"/>
      <c r="D31" s="58"/>
      <c r="E31" s="70"/>
      <c r="F31" s="58"/>
      <c r="G31" s="65"/>
      <c r="H31" s="123"/>
    </row>
    <row r="32" spans="1:8" ht="13.5" thickBot="1">
      <c r="A32" s="23" t="s">
        <v>88</v>
      </c>
      <c r="B32" s="79"/>
      <c r="C32" s="79"/>
      <c r="D32" s="79"/>
      <c r="E32" s="80"/>
      <c r="F32" s="79"/>
      <c r="G32" s="81">
        <f>SUM(G30:G31)</f>
        <v>889.89</v>
      </c>
      <c r="H32" s="82"/>
    </row>
    <row r="33" spans="1:8">
      <c r="A33" s="95" t="s">
        <v>76</v>
      </c>
      <c r="B33" s="77"/>
      <c r="C33" s="77"/>
      <c r="D33" s="77"/>
      <c r="E33" s="103"/>
      <c r="F33" s="77"/>
      <c r="G33" s="78">
        <v>6870.23</v>
      </c>
      <c r="H33" s="104"/>
    </row>
    <row r="34" spans="1:8">
      <c r="A34" s="46" t="s">
        <v>22</v>
      </c>
      <c r="B34" s="47" t="s">
        <v>123</v>
      </c>
      <c r="C34" s="58">
        <v>16</v>
      </c>
      <c r="D34" s="107">
        <v>644</v>
      </c>
      <c r="E34" s="69" t="s">
        <v>103</v>
      </c>
      <c r="F34" s="132">
        <v>220305731376</v>
      </c>
      <c r="G34" s="125">
        <v>158.77000000000001</v>
      </c>
      <c r="H34" s="19" t="s">
        <v>62</v>
      </c>
    </row>
    <row r="35" spans="1:8">
      <c r="A35" s="101"/>
      <c r="B35" s="47" t="s">
        <v>123</v>
      </c>
      <c r="C35" s="14">
        <v>22</v>
      </c>
      <c r="D35" s="108">
        <v>652</v>
      </c>
      <c r="E35" s="48" t="s">
        <v>37</v>
      </c>
      <c r="F35" s="47">
        <v>39043976</v>
      </c>
      <c r="G35" s="126">
        <v>329.62</v>
      </c>
      <c r="H35" s="48" t="s">
        <v>35</v>
      </c>
    </row>
    <row r="36" spans="1:8">
      <c r="A36" s="46"/>
      <c r="B36" s="47" t="s">
        <v>123</v>
      </c>
      <c r="C36" s="15">
        <v>22</v>
      </c>
      <c r="D36" s="102">
        <v>651</v>
      </c>
      <c r="E36" s="48" t="s">
        <v>37</v>
      </c>
      <c r="F36" s="47">
        <v>39043976</v>
      </c>
      <c r="G36" s="109">
        <v>26</v>
      </c>
      <c r="H36" s="48" t="s">
        <v>96</v>
      </c>
    </row>
    <row r="37" spans="1:8">
      <c r="A37" s="106"/>
      <c r="B37" s="47" t="s">
        <v>123</v>
      </c>
      <c r="C37" s="127">
        <v>22</v>
      </c>
      <c r="D37" s="102">
        <v>648</v>
      </c>
      <c r="E37" s="48" t="s">
        <v>23</v>
      </c>
      <c r="F37" s="105"/>
      <c r="G37" s="135">
        <v>362.5</v>
      </c>
      <c r="H37" s="19" t="s">
        <v>40</v>
      </c>
    </row>
    <row r="38" spans="1:8">
      <c r="A38" s="106"/>
      <c r="B38" s="47" t="s">
        <v>123</v>
      </c>
      <c r="C38" s="127">
        <v>27</v>
      </c>
      <c r="D38" s="102">
        <v>666</v>
      </c>
      <c r="E38" s="69" t="s">
        <v>23</v>
      </c>
      <c r="F38" s="105"/>
      <c r="G38" s="174">
        <v>319.77999999999997</v>
      </c>
      <c r="H38" s="48" t="s">
        <v>40</v>
      </c>
    </row>
    <row r="39" spans="1:8">
      <c r="A39" s="106"/>
      <c r="B39" s="47" t="s">
        <v>123</v>
      </c>
      <c r="C39" s="127">
        <v>27</v>
      </c>
      <c r="D39" s="102">
        <v>667</v>
      </c>
      <c r="E39" s="69" t="s">
        <v>23</v>
      </c>
      <c r="F39" s="105"/>
      <c r="G39" s="135">
        <v>70.02</v>
      </c>
      <c r="H39" s="19" t="s">
        <v>40</v>
      </c>
    </row>
    <row r="40" spans="1:8" ht="13.5" thickBot="1">
      <c r="A40" s="23" t="s">
        <v>24</v>
      </c>
      <c r="B40" s="128"/>
      <c r="C40" s="44"/>
      <c r="D40" s="111"/>
      <c r="E40" s="80"/>
      <c r="F40" s="110"/>
      <c r="G40" s="76">
        <f>SUM(G33:G39)</f>
        <v>8136.92</v>
      </c>
      <c r="H40" s="45"/>
    </row>
    <row r="41" spans="1:8">
      <c r="A41" s="95" t="s">
        <v>77</v>
      </c>
      <c r="B41" s="77"/>
      <c r="C41" s="77"/>
      <c r="D41" s="77"/>
      <c r="E41" s="103"/>
      <c r="F41" s="77"/>
      <c r="G41" s="78">
        <v>46296.32</v>
      </c>
      <c r="H41" s="104"/>
    </row>
    <row r="42" spans="1:8">
      <c r="A42" s="73" t="s">
        <v>25</v>
      </c>
      <c r="B42" s="47" t="s">
        <v>123</v>
      </c>
      <c r="C42" s="58">
        <v>9</v>
      </c>
      <c r="D42" s="58">
        <v>226</v>
      </c>
      <c r="E42" s="48" t="s">
        <v>92</v>
      </c>
      <c r="F42" s="47" t="s">
        <v>93</v>
      </c>
      <c r="G42" s="65">
        <v>105</v>
      </c>
      <c r="H42" s="48" t="s">
        <v>94</v>
      </c>
    </row>
    <row r="43" spans="1:8">
      <c r="A43" s="73"/>
      <c r="B43" s="74" t="s">
        <v>123</v>
      </c>
      <c r="C43" s="57">
        <v>16</v>
      </c>
      <c r="D43" s="58">
        <v>645</v>
      </c>
      <c r="E43" s="48" t="s">
        <v>112</v>
      </c>
      <c r="F43" s="47">
        <v>69231</v>
      </c>
      <c r="G43" s="65">
        <v>140</v>
      </c>
      <c r="H43" s="48" t="s">
        <v>135</v>
      </c>
    </row>
    <row r="44" spans="1:8">
      <c r="A44" s="46"/>
      <c r="B44" s="74" t="s">
        <v>123</v>
      </c>
      <c r="C44" s="102">
        <v>16</v>
      </c>
      <c r="D44" s="58">
        <v>647</v>
      </c>
      <c r="E44" s="48" t="s">
        <v>17</v>
      </c>
      <c r="F44" s="58">
        <v>15013</v>
      </c>
      <c r="G44" s="65">
        <v>150.78</v>
      </c>
      <c r="H44" s="48" t="s">
        <v>136</v>
      </c>
    </row>
    <row r="45" spans="1:8">
      <c r="A45" s="25"/>
      <c r="B45" s="47" t="s">
        <v>123</v>
      </c>
      <c r="C45" s="58">
        <v>24</v>
      </c>
      <c r="D45" s="58">
        <v>661</v>
      </c>
      <c r="E45" s="48" t="s">
        <v>36</v>
      </c>
      <c r="F45" s="58">
        <v>22225002</v>
      </c>
      <c r="G45" s="65">
        <v>142.80000000000001</v>
      </c>
      <c r="H45" s="48" t="s">
        <v>44</v>
      </c>
    </row>
    <row r="46" spans="1:8">
      <c r="A46" s="25"/>
      <c r="B46" s="47" t="s">
        <v>123</v>
      </c>
      <c r="C46" s="77">
        <v>24</v>
      </c>
      <c r="D46" s="77">
        <v>662</v>
      </c>
      <c r="E46" s="114" t="s">
        <v>36</v>
      </c>
      <c r="F46" s="47">
        <v>22225420</v>
      </c>
      <c r="G46" s="65">
        <v>249.9</v>
      </c>
      <c r="H46" s="35" t="s">
        <v>90</v>
      </c>
    </row>
    <row r="47" spans="1:8">
      <c r="A47" s="64"/>
      <c r="B47" s="47" t="s">
        <v>123</v>
      </c>
      <c r="C47" s="58">
        <v>24</v>
      </c>
      <c r="D47" s="58">
        <v>656</v>
      </c>
      <c r="E47" s="48" t="s">
        <v>83</v>
      </c>
      <c r="F47" s="58">
        <v>14330</v>
      </c>
      <c r="G47" s="133">
        <v>856.8</v>
      </c>
      <c r="H47" s="48" t="s">
        <v>84</v>
      </c>
    </row>
    <row r="48" spans="1:8">
      <c r="A48" s="64"/>
      <c r="B48" s="47" t="s">
        <v>123</v>
      </c>
      <c r="C48" s="72">
        <v>24</v>
      </c>
      <c r="D48" s="72">
        <v>660</v>
      </c>
      <c r="E48" s="69" t="s">
        <v>36</v>
      </c>
      <c r="F48" s="74">
        <v>22223106</v>
      </c>
      <c r="G48" s="136">
        <v>4293.5200000000004</v>
      </c>
      <c r="H48" s="48" t="s">
        <v>91</v>
      </c>
    </row>
    <row r="49" spans="1:909">
      <c r="A49" s="46"/>
      <c r="B49" s="47" t="s">
        <v>123</v>
      </c>
      <c r="C49" s="58">
        <v>24</v>
      </c>
      <c r="D49" s="58">
        <v>655</v>
      </c>
      <c r="E49" s="69" t="s">
        <v>42</v>
      </c>
      <c r="F49" s="74">
        <v>665</v>
      </c>
      <c r="G49" s="124">
        <v>1562</v>
      </c>
      <c r="H49" s="48" t="s">
        <v>43</v>
      </c>
    </row>
    <row r="50" spans="1:909">
      <c r="A50" s="46"/>
      <c r="B50" s="47" t="s">
        <v>123</v>
      </c>
      <c r="C50" s="58">
        <v>24</v>
      </c>
      <c r="D50" s="58">
        <v>657</v>
      </c>
      <c r="E50" s="69" t="s">
        <v>142</v>
      </c>
      <c r="F50" s="74">
        <v>1334</v>
      </c>
      <c r="G50" s="124">
        <v>350</v>
      </c>
      <c r="H50" s="35" t="s">
        <v>143</v>
      </c>
    </row>
    <row r="51" spans="1:909">
      <c r="A51" s="46"/>
      <c r="B51" s="47" t="s">
        <v>123</v>
      </c>
      <c r="C51" s="58">
        <v>27</v>
      </c>
      <c r="D51" s="58">
        <v>663</v>
      </c>
      <c r="E51" s="114" t="s">
        <v>112</v>
      </c>
      <c r="F51" s="47">
        <v>69401</v>
      </c>
      <c r="G51" s="60">
        <v>3648.73</v>
      </c>
      <c r="H51" s="35" t="s">
        <v>147</v>
      </c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  <c r="CA51" s="33"/>
      <c r="CB51" s="33"/>
      <c r="CC51" s="33"/>
      <c r="CD51" s="33"/>
      <c r="CE51" s="33"/>
      <c r="CF51" s="33"/>
      <c r="CG51" s="33"/>
      <c r="CH51" s="33"/>
      <c r="CI51" s="33"/>
      <c r="CJ51" s="33"/>
      <c r="CK51" s="33"/>
      <c r="CL51" s="33"/>
      <c r="CM51" s="33"/>
      <c r="CN51" s="33"/>
      <c r="CO51" s="33"/>
      <c r="CP51" s="33"/>
      <c r="CQ51" s="33"/>
      <c r="CR51" s="33"/>
      <c r="CS51" s="33"/>
      <c r="CT51" s="33"/>
      <c r="CU51" s="33"/>
      <c r="CV51" s="33"/>
      <c r="CW51" s="33"/>
      <c r="CX51" s="33"/>
      <c r="CY51" s="33"/>
      <c r="CZ51" s="33"/>
      <c r="DA51" s="33"/>
      <c r="DB51" s="33"/>
      <c r="DC51" s="33"/>
      <c r="DD51" s="33"/>
      <c r="DE51" s="33"/>
      <c r="DF51" s="33"/>
      <c r="DG51" s="33"/>
      <c r="DH51" s="33"/>
      <c r="DI51" s="33"/>
      <c r="DJ51" s="33"/>
      <c r="DK51" s="33"/>
      <c r="DL51" s="33"/>
      <c r="DM51" s="33"/>
      <c r="DN51" s="33"/>
      <c r="DO51" s="33"/>
      <c r="DP51" s="33"/>
      <c r="DQ51" s="33"/>
      <c r="DR51" s="33"/>
      <c r="DS51" s="33"/>
      <c r="DT51" s="33"/>
      <c r="DU51" s="33"/>
      <c r="DV51" s="33"/>
      <c r="DW51" s="33"/>
      <c r="DX51" s="33"/>
      <c r="DY51" s="33"/>
      <c r="DZ51" s="33"/>
      <c r="EA51" s="33"/>
      <c r="EB51" s="33"/>
      <c r="EC51" s="33"/>
      <c r="ED51" s="33"/>
      <c r="EE51" s="33"/>
      <c r="EF51" s="33"/>
      <c r="EG51" s="33"/>
      <c r="EH51" s="33"/>
      <c r="EI51" s="33"/>
      <c r="EJ51" s="33"/>
      <c r="EK51" s="33"/>
      <c r="EL51" s="33"/>
      <c r="EM51" s="33"/>
      <c r="EN51" s="33"/>
      <c r="EO51" s="33"/>
      <c r="EP51" s="33"/>
      <c r="EQ51" s="33"/>
      <c r="ER51" s="33"/>
      <c r="ES51" s="33"/>
      <c r="ET51" s="33"/>
      <c r="EU51" s="33"/>
      <c r="EV51" s="33"/>
      <c r="EW51" s="33"/>
      <c r="EX51" s="33"/>
      <c r="EY51" s="33"/>
      <c r="EZ51" s="33"/>
      <c r="FA51" s="33"/>
      <c r="FB51" s="33"/>
      <c r="FC51" s="33"/>
      <c r="FD51" s="33"/>
      <c r="FE51" s="33"/>
      <c r="FF51" s="33"/>
      <c r="FG51" s="33"/>
      <c r="FH51" s="33"/>
      <c r="FI51" s="33"/>
      <c r="FJ51" s="33"/>
      <c r="FK51" s="33"/>
      <c r="FL51" s="33"/>
      <c r="FM51" s="33"/>
      <c r="FN51" s="33"/>
      <c r="FO51" s="33"/>
      <c r="FP51" s="33"/>
      <c r="FQ51" s="33"/>
      <c r="FR51" s="33"/>
      <c r="FS51" s="33"/>
      <c r="FT51" s="33"/>
      <c r="FU51" s="33"/>
      <c r="FV51" s="33"/>
      <c r="FW51" s="33"/>
      <c r="FX51" s="33"/>
      <c r="FY51" s="33"/>
      <c r="FZ51" s="33"/>
      <c r="GA51" s="33"/>
      <c r="GB51" s="33"/>
      <c r="GC51" s="33"/>
      <c r="GD51" s="33"/>
      <c r="GE51" s="33"/>
      <c r="GF51" s="33"/>
      <c r="GG51" s="33"/>
      <c r="GH51" s="33"/>
      <c r="GI51" s="33"/>
      <c r="GJ51" s="33"/>
      <c r="GK51" s="33"/>
      <c r="GL51" s="33"/>
      <c r="GM51" s="33"/>
      <c r="GN51" s="33"/>
      <c r="GO51" s="33"/>
      <c r="GP51" s="33"/>
      <c r="GQ51" s="33"/>
      <c r="GR51" s="33"/>
      <c r="GS51" s="33"/>
      <c r="GT51" s="33"/>
      <c r="GU51" s="33"/>
      <c r="GV51" s="33"/>
      <c r="GW51" s="33"/>
      <c r="GX51" s="33"/>
      <c r="GY51" s="33"/>
      <c r="GZ51" s="33"/>
      <c r="HA51" s="33"/>
      <c r="HB51" s="33"/>
      <c r="HC51" s="33"/>
      <c r="HD51" s="33"/>
      <c r="HE51" s="33"/>
      <c r="HF51" s="33"/>
      <c r="HG51" s="33"/>
      <c r="HH51" s="33"/>
      <c r="HI51" s="33"/>
      <c r="HJ51" s="33"/>
      <c r="HK51" s="33"/>
      <c r="HL51" s="33"/>
      <c r="HM51" s="33"/>
      <c r="HN51" s="33"/>
      <c r="HO51" s="33"/>
      <c r="HP51" s="33"/>
      <c r="HQ51" s="33"/>
      <c r="HR51" s="33"/>
      <c r="HS51" s="33"/>
      <c r="HT51" s="33"/>
      <c r="HU51" s="33"/>
      <c r="HV51" s="33"/>
      <c r="HW51" s="33"/>
      <c r="HX51" s="33"/>
      <c r="HY51" s="33"/>
      <c r="HZ51" s="33"/>
      <c r="IA51" s="33"/>
      <c r="IB51" s="33"/>
      <c r="IC51" s="33"/>
      <c r="ID51" s="33"/>
      <c r="IE51" s="33"/>
      <c r="IF51" s="33"/>
      <c r="IG51" s="33"/>
      <c r="IH51" s="33"/>
      <c r="II51" s="33"/>
      <c r="IJ51" s="33"/>
      <c r="IK51" s="33"/>
      <c r="IL51" s="33"/>
      <c r="IM51" s="33"/>
      <c r="IN51" s="33"/>
      <c r="IO51" s="33"/>
      <c r="IP51" s="33"/>
      <c r="IQ51" s="33"/>
      <c r="IR51" s="33"/>
      <c r="IS51" s="33"/>
      <c r="IT51" s="33"/>
      <c r="IU51" s="33"/>
      <c r="IV51" s="33"/>
      <c r="IW51" s="33"/>
      <c r="IX51" s="33"/>
      <c r="IY51" s="33"/>
      <c r="IZ51" s="33"/>
      <c r="JA51" s="33"/>
      <c r="JB51" s="33"/>
      <c r="JC51" s="33"/>
      <c r="JD51" s="33"/>
      <c r="JE51" s="33"/>
      <c r="JF51" s="33"/>
      <c r="JG51" s="33"/>
      <c r="JH51" s="33"/>
      <c r="JI51" s="33"/>
      <c r="JJ51" s="33"/>
      <c r="JK51" s="33"/>
      <c r="JL51" s="33"/>
      <c r="JM51" s="33"/>
      <c r="JN51" s="33"/>
      <c r="JO51" s="33"/>
      <c r="JP51" s="33"/>
      <c r="JQ51" s="33"/>
      <c r="JR51" s="33"/>
      <c r="JS51" s="33"/>
      <c r="JT51" s="33"/>
      <c r="JU51" s="33"/>
      <c r="JV51" s="33"/>
      <c r="JW51" s="33"/>
      <c r="JX51" s="33"/>
      <c r="JY51" s="33"/>
      <c r="JZ51" s="33"/>
      <c r="KA51" s="33"/>
      <c r="KB51" s="33"/>
      <c r="KC51" s="33"/>
      <c r="KD51" s="33"/>
      <c r="KE51" s="33"/>
      <c r="KF51" s="33"/>
      <c r="KG51" s="33"/>
      <c r="KH51" s="33"/>
      <c r="KI51" s="33"/>
      <c r="KJ51" s="33"/>
      <c r="KK51" s="33"/>
      <c r="KL51" s="33"/>
      <c r="KM51" s="33"/>
      <c r="KN51" s="33"/>
      <c r="KO51" s="33"/>
      <c r="KP51" s="33"/>
      <c r="KQ51" s="33"/>
      <c r="KR51" s="33"/>
      <c r="KS51" s="33"/>
      <c r="KT51" s="33"/>
      <c r="KU51" s="33"/>
      <c r="KV51" s="33"/>
      <c r="KW51" s="33"/>
      <c r="KX51" s="33"/>
      <c r="KY51" s="33"/>
      <c r="KZ51" s="33"/>
      <c r="LA51" s="33"/>
      <c r="LB51" s="33"/>
      <c r="LC51" s="33"/>
      <c r="LD51" s="33"/>
      <c r="LE51" s="33"/>
      <c r="LF51" s="33"/>
      <c r="LG51" s="33"/>
      <c r="LH51" s="33"/>
      <c r="LI51" s="33"/>
      <c r="LJ51" s="33"/>
      <c r="LK51" s="33"/>
      <c r="LL51" s="33"/>
      <c r="LM51" s="33"/>
      <c r="LN51" s="33"/>
      <c r="LO51" s="33"/>
      <c r="LP51" s="33"/>
      <c r="LQ51" s="33"/>
      <c r="LR51" s="33"/>
      <c r="LS51" s="33"/>
      <c r="LT51" s="33"/>
      <c r="LU51" s="33"/>
      <c r="LV51" s="33"/>
      <c r="LW51" s="33"/>
      <c r="LX51" s="33"/>
      <c r="LY51" s="33"/>
      <c r="LZ51" s="33"/>
      <c r="MA51" s="33"/>
      <c r="MB51" s="33"/>
      <c r="MC51" s="33"/>
      <c r="MD51" s="33"/>
      <c r="ME51" s="33"/>
      <c r="MF51" s="33"/>
      <c r="MG51" s="33"/>
      <c r="MH51" s="33"/>
      <c r="MI51" s="33"/>
      <c r="MJ51" s="33"/>
      <c r="MK51" s="33"/>
      <c r="ML51" s="33"/>
      <c r="MM51" s="33"/>
      <c r="MN51" s="33"/>
      <c r="MO51" s="33"/>
      <c r="MP51" s="33"/>
      <c r="MQ51" s="33"/>
      <c r="MR51" s="33"/>
      <c r="MS51" s="33"/>
      <c r="MT51" s="33"/>
      <c r="MU51" s="33"/>
      <c r="MV51" s="33"/>
      <c r="MW51" s="33"/>
      <c r="MX51" s="33"/>
      <c r="MY51" s="33"/>
      <c r="MZ51" s="33"/>
      <c r="NA51" s="33"/>
      <c r="NB51" s="33"/>
      <c r="NC51" s="33"/>
      <c r="ND51" s="33"/>
      <c r="NE51" s="33"/>
      <c r="NF51" s="33"/>
      <c r="NG51" s="33"/>
      <c r="NH51" s="33"/>
      <c r="NI51" s="33"/>
      <c r="NJ51" s="33"/>
      <c r="NK51" s="33"/>
      <c r="NL51" s="33"/>
      <c r="NM51" s="33"/>
      <c r="NN51" s="33"/>
      <c r="NO51" s="33"/>
      <c r="NP51" s="33"/>
      <c r="NQ51" s="33"/>
      <c r="NR51" s="33"/>
      <c r="NS51" s="33"/>
      <c r="NT51" s="33"/>
      <c r="NU51" s="33"/>
      <c r="NV51" s="33"/>
      <c r="NW51" s="33"/>
      <c r="NX51" s="33"/>
      <c r="NY51" s="33"/>
      <c r="NZ51" s="33"/>
      <c r="OA51" s="33"/>
      <c r="OB51" s="33"/>
      <c r="OC51" s="33"/>
      <c r="OD51" s="33"/>
      <c r="OE51" s="33"/>
      <c r="OF51" s="33"/>
      <c r="OG51" s="33"/>
      <c r="OH51" s="33"/>
      <c r="OI51" s="33"/>
      <c r="OJ51" s="33"/>
      <c r="OK51" s="33"/>
      <c r="OL51" s="33"/>
      <c r="OM51" s="33"/>
      <c r="ON51" s="33"/>
      <c r="OO51" s="33"/>
      <c r="OP51" s="33"/>
      <c r="OQ51" s="33"/>
      <c r="OR51" s="33"/>
      <c r="OS51" s="33"/>
      <c r="OT51" s="33"/>
      <c r="OU51" s="33"/>
      <c r="OV51" s="33"/>
      <c r="OW51" s="33"/>
      <c r="OX51" s="33"/>
      <c r="OY51" s="33"/>
      <c r="OZ51" s="33"/>
      <c r="PA51" s="33"/>
      <c r="PB51" s="33"/>
      <c r="PC51" s="33"/>
      <c r="PD51" s="33"/>
      <c r="PE51" s="33"/>
      <c r="PF51" s="33"/>
      <c r="PG51" s="33"/>
      <c r="PH51" s="33"/>
      <c r="PI51" s="33"/>
      <c r="PJ51" s="33"/>
      <c r="PK51" s="33"/>
      <c r="PL51" s="33"/>
      <c r="PM51" s="33"/>
      <c r="PN51" s="33"/>
      <c r="PO51" s="33"/>
      <c r="PP51" s="33"/>
      <c r="PQ51" s="33"/>
      <c r="PR51" s="33"/>
      <c r="PS51" s="33"/>
      <c r="PT51" s="33"/>
      <c r="PU51" s="33"/>
      <c r="PV51" s="33"/>
      <c r="PW51" s="33"/>
      <c r="PX51" s="33"/>
      <c r="PY51" s="33"/>
      <c r="PZ51" s="33"/>
      <c r="QA51" s="33"/>
      <c r="QB51" s="33"/>
      <c r="QC51" s="33"/>
      <c r="QD51" s="33"/>
      <c r="QE51" s="33"/>
      <c r="QF51" s="33"/>
      <c r="QG51" s="33"/>
      <c r="QH51" s="33"/>
      <c r="QI51" s="33"/>
      <c r="QJ51" s="33"/>
      <c r="QK51" s="33"/>
      <c r="QL51" s="33"/>
      <c r="QM51" s="33"/>
      <c r="QN51" s="33"/>
      <c r="QO51" s="33"/>
      <c r="QP51" s="33"/>
      <c r="QQ51" s="33"/>
      <c r="QR51" s="33"/>
      <c r="QS51" s="33"/>
      <c r="QT51" s="33"/>
      <c r="QU51" s="33"/>
      <c r="QV51" s="33"/>
      <c r="QW51" s="33"/>
      <c r="QX51" s="33"/>
      <c r="QY51" s="33"/>
      <c r="QZ51" s="33"/>
      <c r="RA51" s="33"/>
      <c r="RB51" s="33"/>
      <c r="RC51" s="33"/>
      <c r="RD51" s="33"/>
      <c r="RE51" s="33"/>
      <c r="RF51" s="33"/>
      <c r="RG51" s="33"/>
      <c r="RH51" s="33"/>
      <c r="RI51" s="33"/>
      <c r="RJ51" s="33"/>
      <c r="RK51" s="33"/>
      <c r="RL51" s="33"/>
      <c r="RM51" s="33"/>
      <c r="RN51" s="33"/>
      <c r="RO51" s="33"/>
      <c r="RP51" s="33"/>
      <c r="RQ51" s="33"/>
      <c r="RR51" s="33"/>
      <c r="RS51" s="33"/>
      <c r="RT51" s="33"/>
      <c r="RU51" s="33"/>
      <c r="RV51" s="33"/>
      <c r="RW51" s="33"/>
      <c r="RX51" s="33"/>
      <c r="RY51" s="33"/>
      <c r="RZ51" s="33"/>
      <c r="SA51" s="33"/>
      <c r="SB51" s="33"/>
      <c r="SC51" s="33"/>
      <c r="SD51" s="33"/>
      <c r="SE51" s="33"/>
      <c r="SF51" s="33"/>
      <c r="SG51" s="33"/>
      <c r="SH51" s="33"/>
      <c r="SI51" s="33"/>
      <c r="SJ51" s="33"/>
      <c r="SK51" s="33"/>
      <c r="SL51" s="33"/>
      <c r="SM51" s="33"/>
      <c r="SN51" s="33"/>
      <c r="SO51" s="33"/>
      <c r="SP51" s="33"/>
      <c r="SQ51" s="33"/>
      <c r="SR51" s="33"/>
      <c r="SS51" s="33"/>
      <c r="ST51" s="33"/>
      <c r="SU51" s="33"/>
      <c r="SV51" s="33"/>
      <c r="SW51" s="33"/>
      <c r="SX51" s="33"/>
      <c r="SY51" s="33"/>
      <c r="SZ51" s="33"/>
      <c r="TA51" s="33"/>
      <c r="TB51" s="33"/>
      <c r="TC51" s="33"/>
      <c r="TD51" s="33"/>
      <c r="TE51" s="33"/>
      <c r="TF51" s="33"/>
      <c r="TG51" s="33"/>
      <c r="TH51" s="33"/>
      <c r="TI51" s="33"/>
      <c r="TJ51" s="33"/>
      <c r="TK51" s="33"/>
      <c r="TL51" s="33"/>
      <c r="TM51" s="33"/>
      <c r="TN51" s="33"/>
      <c r="TO51" s="33"/>
      <c r="TP51" s="33"/>
      <c r="TQ51" s="33"/>
      <c r="TR51" s="33"/>
      <c r="TS51" s="33"/>
      <c r="TT51" s="33"/>
      <c r="TU51" s="33"/>
      <c r="TV51" s="33"/>
      <c r="TW51" s="33"/>
      <c r="TX51" s="33"/>
      <c r="TY51" s="33"/>
      <c r="TZ51" s="33"/>
      <c r="UA51" s="33"/>
      <c r="UB51" s="33"/>
      <c r="UC51" s="33"/>
      <c r="UD51" s="33"/>
      <c r="UE51" s="33"/>
      <c r="UF51" s="33"/>
      <c r="UG51" s="33"/>
      <c r="UH51" s="33"/>
      <c r="UI51" s="33"/>
      <c r="UJ51" s="33"/>
      <c r="UK51" s="33"/>
      <c r="UL51" s="33"/>
      <c r="UM51" s="33"/>
      <c r="UN51" s="33"/>
      <c r="UO51" s="33"/>
      <c r="UP51" s="33"/>
      <c r="UQ51" s="33"/>
      <c r="UR51" s="33"/>
      <c r="US51" s="33"/>
      <c r="UT51" s="33"/>
      <c r="UU51" s="33"/>
      <c r="UV51" s="33"/>
      <c r="UW51" s="33"/>
      <c r="UX51" s="33"/>
      <c r="UY51" s="33"/>
      <c r="UZ51" s="33"/>
      <c r="VA51" s="33"/>
      <c r="VB51" s="33"/>
      <c r="VC51" s="33"/>
      <c r="VD51" s="33"/>
      <c r="VE51" s="33"/>
      <c r="VF51" s="33"/>
      <c r="VG51" s="33"/>
      <c r="VH51" s="33"/>
      <c r="VI51" s="33"/>
      <c r="VJ51" s="33"/>
      <c r="VK51" s="33"/>
      <c r="VL51" s="33"/>
      <c r="VM51" s="33"/>
      <c r="VN51" s="33"/>
      <c r="VO51" s="33"/>
      <c r="VP51" s="33"/>
      <c r="VQ51" s="33"/>
      <c r="VR51" s="33"/>
      <c r="VS51" s="33"/>
      <c r="VT51" s="33"/>
      <c r="VU51" s="33"/>
      <c r="VV51" s="33"/>
      <c r="VW51" s="33"/>
      <c r="VX51" s="33"/>
      <c r="VY51" s="33"/>
      <c r="VZ51" s="33"/>
      <c r="WA51" s="33"/>
      <c r="WB51" s="33"/>
      <c r="WC51" s="33"/>
      <c r="WD51" s="33"/>
      <c r="WE51" s="33"/>
      <c r="WF51" s="33"/>
      <c r="WG51" s="33"/>
      <c r="WH51" s="33"/>
      <c r="WI51" s="33"/>
      <c r="WJ51" s="33"/>
      <c r="WK51" s="33"/>
      <c r="WL51" s="33"/>
      <c r="WM51" s="33"/>
      <c r="WN51" s="33"/>
      <c r="WO51" s="33"/>
      <c r="WP51" s="33"/>
      <c r="WQ51" s="33"/>
      <c r="WR51" s="33"/>
      <c r="WS51" s="33"/>
      <c r="WT51" s="33"/>
      <c r="WU51" s="33"/>
      <c r="WV51" s="33"/>
      <c r="WW51" s="33"/>
      <c r="WX51" s="33"/>
      <c r="WY51" s="33"/>
      <c r="WZ51" s="33"/>
      <c r="XA51" s="33"/>
      <c r="XB51" s="33"/>
      <c r="XC51" s="33"/>
      <c r="XD51" s="33"/>
      <c r="XE51" s="33"/>
      <c r="XF51" s="33"/>
      <c r="XG51" s="33"/>
      <c r="XH51" s="33"/>
      <c r="XI51" s="33"/>
      <c r="XJ51" s="33"/>
      <c r="XK51" s="33"/>
      <c r="XL51" s="33"/>
      <c r="XM51" s="33"/>
      <c r="XN51" s="33"/>
      <c r="XO51" s="33"/>
      <c r="XP51" s="33"/>
      <c r="XQ51" s="33"/>
      <c r="XR51" s="33"/>
      <c r="XS51" s="33"/>
      <c r="XT51" s="33"/>
      <c r="XU51" s="33"/>
      <c r="XV51" s="33"/>
      <c r="XW51" s="33"/>
      <c r="XX51" s="33"/>
      <c r="XY51" s="33"/>
      <c r="XZ51" s="33"/>
      <c r="YA51" s="33"/>
      <c r="YB51" s="33"/>
      <c r="YC51" s="33"/>
      <c r="YD51" s="33"/>
      <c r="YE51" s="33"/>
      <c r="YF51" s="33"/>
      <c r="YG51" s="33"/>
      <c r="YH51" s="33"/>
      <c r="YI51" s="33"/>
      <c r="YJ51" s="33"/>
      <c r="YK51" s="33"/>
      <c r="YL51" s="33"/>
      <c r="YM51" s="33"/>
      <c r="YN51" s="33"/>
      <c r="YO51" s="33"/>
      <c r="YP51" s="33"/>
      <c r="YQ51" s="33"/>
      <c r="YR51" s="33"/>
      <c r="YS51" s="33"/>
      <c r="YT51" s="33"/>
      <c r="YU51" s="33"/>
      <c r="YV51" s="33"/>
      <c r="YW51" s="33"/>
      <c r="YX51" s="33"/>
      <c r="YY51" s="33"/>
      <c r="YZ51" s="33"/>
      <c r="ZA51" s="33"/>
      <c r="ZB51" s="33"/>
      <c r="ZC51" s="33"/>
      <c r="ZD51" s="33"/>
      <c r="ZE51" s="33"/>
      <c r="ZF51" s="33"/>
      <c r="ZG51" s="33"/>
      <c r="ZH51" s="33"/>
      <c r="ZI51" s="33"/>
      <c r="ZJ51" s="33"/>
      <c r="ZK51" s="33"/>
      <c r="ZL51" s="33"/>
      <c r="ZM51" s="33"/>
      <c r="ZN51" s="33"/>
      <c r="ZO51" s="33"/>
      <c r="ZP51" s="33"/>
      <c r="ZQ51" s="33"/>
      <c r="ZR51" s="33"/>
      <c r="ZS51" s="33"/>
      <c r="ZT51" s="33"/>
      <c r="ZU51" s="33"/>
      <c r="ZV51" s="33"/>
      <c r="ZW51" s="33"/>
      <c r="ZX51" s="33"/>
      <c r="ZY51" s="33"/>
      <c r="ZZ51" s="33"/>
      <c r="AAA51" s="33"/>
      <c r="AAB51" s="33"/>
      <c r="AAC51" s="33"/>
      <c r="AAD51" s="33"/>
      <c r="AAE51" s="33"/>
      <c r="AAF51" s="33"/>
      <c r="AAG51" s="33"/>
      <c r="AAH51" s="33"/>
      <c r="AAI51" s="33"/>
      <c r="AAJ51" s="33"/>
      <c r="AAK51" s="33"/>
      <c r="AAL51" s="33"/>
      <c r="AAM51" s="33"/>
      <c r="AAN51" s="33"/>
      <c r="AAO51" s="33"/>
      <c r="AAP51" s="33"/>
      <c r="AAQ51" s="33"/>
      <c r="AAR51" s="33"/>
      <c r="AAS51" s="33"/>
      <c r="AAT51" s="33"/>
      <c r="AAU51" s="33"/>
      <c r="AAV51" s="33"/>
      <c r="AAW51" s="33"/>
      <c r="AAX51" s="33"/>
      <c r="AAY51" s="33"/>
      <c r="AAZ51" s="33"/>
      <c r="ABA51" s="33"/>
      <c r="ABB51" s="33"/>
      <c r="ABC51" s="33"/>
      <c r="ABD51" s="33"/>
      <c r="ABE51" s="33"/>
      <c r="ABF51" s="33"/>
      <c r="ABG51" s="33"/>
      <c r="ABH51" s="33"/>
      <c r="ABI51" s="33"/>
      <c r="ABJ51" s="33"/>
      <c r="ABK51" s="33"/>
      <c r="ABL51" s="33"/>
      <c r="ABM51" s="33"/>
      <c r="ABN51" s="33"/>
      <c r="ABO51" s="33"/>
      <c r="ABP51" s="33"/>
      <c r="ABQ51" s="33"/>
      <c r="ABR51" s="33"/>
      <c r="ABS51" s="33"/>
      <c r="ABT51" s="33"/>
      <c r="ABU51" s="33"/>
      <c r="ABV51" s="33"/>
      <c r="ABW51" s="33"/>
      <c r="ABX51" s="33"/>
      <c r="ABY51" s="33"/>
      <c r="ABZ51" s="33"/>
      <c r="ACA51" s="33"/>
      <c r="ACB51" s="33"/>
      <c r="ACC51" s="33"/>
      <c r="ACD51" s="33"/>
      <c r="ACE51" s="33"/>
      <c r="ACF51" s="33"/>
      <c r="ACG51" s="33"/>
      <c r="ACH51" s="33"/>
      <c r="ACI51" s="33"/>
      <c r="ACJ51" s="33"/>
      <c r="ACK51" s="33"/>
      <c r="ACL51" s="33"/>
      <c r="ACM51" s="33"/>
      <c r="ACN51" s="33"/>
      <c r="ACO51" s="33"/>
      <c r="ACP51" s="33"/>
      <c r="ACQ51" s="33"/>
      <c r="ACR51" s="33"/>
      <c r="ACS51" s="33"/>
      <c r="ACT51" s="33"/>
      <c r="ACU51" s="33"/>
      <c r="ACV51" s="33"/>
      <c r="ACW51" s="33"/>
      <c r="ACX51" s="33"/>
      <c r="ACY51" s="33"/>
      <c r="ACZ51" s="33"/>
      <c r="ADA51" s="33"/>
      <c r="ADB51" s="33"/>
      <c r="ADC51" s="33"/>
      <c r="ADD51" s="33"/>
      <c r="ADE51" s="33"/>
      <c r="ADF51" s="33"/>
      <c r="ADG51" s="33"/>
      <c r="ADH51" s="33"/>
      <c r="ADI51" s="33"/>
      <c r="ADJ51" s="33"/>
      <c r="ADK51" s="33"/>
      <c r="ADL51" s="33"/>
      <c r="ADM51" s="33"/>
      <c r="ADN51" s="33"/>
      <c r="ADO51" s="33"/>
      <c r="ADP51" s="33"/>
      <c r="ADQ51" s="33"/>
      <c r="ADR51" s="33"/>
      <c r="ADS51" s="33"/>
      <c r="ADT51" s="33"/>
      <c r="ADU51" s="33"/>
      <c r="ADV51" s="33"/>
      <c r="ADW51" s="33"/>
      <c r="ADX51" s="33"/>
      <c r="ADY51" s="33"/>
      <c r="ADZ51" s="33"/>
      <c r="AEA51" s="33"/>
      <c r="AEB51" s="33"/>
      <c r="AEC51" s="33"/>
      <c r="AED51" s="33"/>
      <c r="AEE51" s="33"/>
      <c r="AEF51" s="33"/>
      <c r="AEG51" s="33"/>
      <c r="AEH51" s="33"/>
      <c r="AEI51" s="33"/>
      <c r="AEJ51" s="33"/>
      <c r="AEK51" s="33"/>
      <c r="AEL51" s="33"/>
      <c r="AEM51" s="33"/>
      <c r="AEN51" s="33"/>
      <c r="AEO51" s="33"/>
      <c r="AEP51" s="33"/>
      <c r="AEQ51" s="33"/>
      <c r="AER51" s="33"/>
      <c r="AES51" s="33"/>
      <c r="AET51" s="33"/>
      <c r="AEU51" s="33"/>
      <c r="AEV51" s="33"/>
      <c r="AEW51" s="33"/>
      <c r="AEX51" s="33"/>
      <c r="AEY51" s="33"/>
      <c r="AEZ51" s="33"/>
      <c r="AFA51" s="33"/>
      <c r="AFB51" s="33"/>
      <c r="AFC51" s="33"/>
      <c r="AFD51" s="33"/>
      <c r="AFE51" s="33"/>
      <c r="AFF51" s="33"/>
      <c r="AFG51" s="33"/>
      <c r="AFH51" s="33"/>
      <c r="AFI51" s="33"/>
      <c r="AFJ51" s="33"/>
      <c r="AFK51" s="33"/>
      <c r="AFL51" s="33"/>
      <c r="AFM51" s="33"/>
      <c r="AFN51" s="33"/>
      <c r="AFO51" s="33"/>
      <c r="AFP51" s="33"/>
      <c r="AFQ51" s="33"/>
      <c r="AFR51" s="33"/>
      <c r="AFS51" s="33"/>
      <c r="AFT51" s="33"/>
      <c r="AFU51" s="33"/>
      <c r="AFV51" s="33"/>
      <c r="AFW51" s="33"/>
      <c r="AFX51" s="33"/>
      <c r="AFY51" s="33"/>
      <c r="AFZ51" s="33"/>
      <c r="AGA51" s="33"/>
      <c r="AGB51" s="33"/>
      <c r="AGC51" s="33"/>
      <c r="AGD51" s="33"/>
      <c r="AGE51" s="33"/>
      <c r="AGF51" s="33"/>
      <c r="AGG51" s="33"/>
      <c r="AGH51" s="33"/>
      <c r="AGI51" s="33"/>
      <c r="AGJ51" s="33"/>
      <c r="AGK51" s="33"/>
      <c r="AGL51" s="33"/>
      <c r="AGM51" s="33"/>
      <c r="AGN51" s="33"/>
      <c r="AGO51" s="33"/>
      <c r="AGP51" s="33"/>
      <c r="AGQ51" s="33"/>
      <c r="AGR51" s="33"/>
      <c r="AGS51" s="33"/>
      <c r="AGT51" s="33"/>
      <c r="AGU51" s="33"/>
      <c r="AGV51" s="33"/>
      <c r="AGW51" s="33"/>
      <c r="AGX51" s="33"/>
      <c r="AGY51" s="33"/>
      <c r="AGZ51" s="33"/>
      <c r="AHA51" s="33"/>
      <c r="AHB51" s="33"/>
      <c r="AHC51" s="33"/>
      <c r="AHD51" s="33"/>
      <c r="AHE51" s="33"/>
      <c r="AHF51" s="33"/>
      <c r="AHG51" s="33"/>
      <c r="AHH51" s="33"/>
      <c r="AHI51" s="33"/>
      <c r="AHJ51" s="33"/>
      <c r="AHK51" s="33"/>
      <c r="AHL51" s="33"/>
      <c r="AHM51" s="33"/>
      <c r="AHN51" s="33"/>
      <c r="AHO51" s="33"/>
      <c r="AHP51" s="33"/>
      <c r="AHQ51" s="33"/>
      <c r="AHR51" s="33"/>
      <c r="AHS51" s="33"/>
      <c r="AHT51" s="33"/>
      <c r="AHU51" s="33"/>
      <c r="AHV51" s="33"/>
      <c r="AHW51" s="33"/>
      <c r="AHX51" s="33"/>
      <c r="AHY51" s="33"/>
    </row>
    <row r="52" spans="1:909">
      <c r="A52" s="106"/>
      <c r="B52" s="74" t="s">
        <v>123</v>
      </c>
      <c r="C52" s="72">
        <v>27</v>
      </c>
      <c r="D52" s="72">
        <v>665</v>
      </c>
      <c r="E52" s="152" t="s">
        <v>148</v>
      </c>
      <c r="F52" s="74">
        <v>49566</v>
      </c>
      <c r="G52" s="124">
        <v>262.99</v>
      </c>
      <c r="H52" s="48" t="s">
        <v>149</v>
      </c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  <c r="BZ52" s="33"/>
      <c r="CA52" s="33"/>
      <c r="CB52" s="33"/>
      <c r="CC52" s="33"/>
      <c r="CD52" s="33"/>
      <c r="CE52" s="33"/>
      <c r="CF52" s="33"/>
      <c r="CG52" s="33"/>
      <c r="CH52" s="33"/>
      <c r="CI52" s="33"/>
      <c r="CJ52" s="33"/>
      <c r="CK52" s="33"/>
      <c r="CL52" s="33"/>
      <c r="CM52" s="33"/>
      <c r="CN52" s="33"/>
      <c r="CO52" s="33"/>
      <c r="CP52" s="33"/>
      <c r="CQ52" s="33"/>
      <c r="CR52" s="33"/>
      <c r="CS52" s="33"/>
      <c r="CT52" s="33"/>
      <c r="CU52" s="33"/>
      <c r="CV52" s="33"/>
      <c r="CW52" s="33"/>
      <c r="CX52" s="33"/>
      <c r="CY52" s="33"/>
      <c r="CZ52" s="33"/>
      <c r="DA52" s="33"/>
      <c r="DB52" s="33"/>
      <c r="DC52" s="33"/>
      <c r="DD52" s="33"/>
      <c r="DE52" s="33"/>
      <c r="DF52" s="33"/>
      <c r="DG52" s="33"/>
      <c r="DH52" s="33"/>
      <c r="DI52" s="33"/>
      <c r="DJ52" s="33"/>
      <c r="DK52" s="33"/>
      <c r="DL52" s="33"/>
      <c r="DM52" s="33"/>
      <c r="DN52" s="33"/>
      <c r="DO52" s="33"/>
      <c r="DP52" s="33"/>
      <c r="DQ52" s="33"/>
      <c r="DR52" s="33"/>
      <c r="DS52" s="33"/>
      <c r="DT52" s="33"/>
      <c r="DU52" s="33"/>
      <c r="DV52" s="33"/>
      <c r="DW52" s="33"/>
      <c r="DX52" s="33"/>
      <c r="DY52" s="33"/>
      <c r="DZ52" s="33"/>
      <c r="EA52" s="33"/>
      <c r="EB52" s="33"/>
      <c r="EC52" s="33"/>
      <c r="ED52" s="33"/>
      <c r="EE52" s="33"/>
      <c r="EF52" s="33"/>
      <c r="EG52" s="33"/>
      <c r="EH52" s="33"/>
      <c r="EI52" s="33"/>
      <c r="EJ52" s="33"/>
      <c r="EK52" s="33"/>
      <c r="EL52" s="33"/>
      <c r="EM52" s="33"/>
      <c r="EN52" s="33"/>
      <c r="EO52" s="33"/>
      <c r="EP52" s="33"/>
      <c r="EQ52" s="33"/>
      <c r="ER52" s="33"/>
      <c r="ES52" s="33"/>
      <c r="ET52" s="33"/>
      <c r="EU52" s="33"/>
      <c r="EV52" s="33"/>
      <c r="EW52" s="33"/>
      <c r="EX52" s="33"/>
      <c r="EY52" s="33"/>
      <c r="EZ52" s="33"/>
      <c r="FA52" s="33"/>
      <c r="FB52" s="33"/>
      <c r="FC52" s="33"/>
      <c r="FD52" s="33"/>
      <c r="FE52" s="33"/>
      <c r="FF52" s="33"/>
      <c r="FG52" s="33"/>
      <c r="FH52" s="33"/>
      <c r="FI52" s="33"/>
      <c r="FJ52" s="33"/>
      <c r="FK52" s="33"/>
      <c r="FL52" s="33"/>
      <c r="FM52" s="33"/>
      <c r="FN52" s="33"/>
      <c r="FO52" s="33"/>
      <c r="FP52" s="33"/>
      <c r="FQ52" s="33"/>
      <c r="FR52" s="33"/>
      <c r="FS52" s="33"/>
      <c r="FT52" s="33"/>
      <c r="FU52" s="33"/>
      <c r="FV52" s="33"/>
      <c r="FW52" s="33"/>
      <c r="FX52" s="33"/>
      <c r="FY52" s="33"/>
      <c r="FZ52" s="33"/>
      <c r="GA52" s="33"/>
      <c r="GB52" s="33"/>
      <c r="GC52" s="33"/>
      <c r="GD52" s="33"/>
      <c r="GE52" s="33"/>
      <c r="GF52" s="33"/>
      <c r="GG52" s="33"/>
      <c r="GH52" s="33"/>
      <c r="GI52" s="33"/>
      <c r="GJ52" s="33"/>
      <c r="GK52" s="33"/>
      <c r="GL52" s="33"/>
      <c r="GM52" s="33"/>
      <c r="GN52" s="33"/>
      <c r="GO52" s="33"/>
      <c r="GP52" s="33"/>
      <c r="GQ52" s="33"/>
      <c r="GR52" s="33"/>
      <c r="GS52" s="33"/>
      <c r="GT52" s="33"/>
      <c r="GU52" s="33"/>
      <c r="GV52" s="33"/>
      <c r="GW52" s="33"/>
      <c r="GX52" s="33"/>
      <c r="GY52" s="33"/>
      <c r="GZ52" s="33"/>
      <c r="HA52" s="33"/>
      <c r="HB52" s="33"/>
      <c r="HC52" s="33"/>
      <c r="HD52" s="33"/>
      <c r="HE52" s="33"/>
      <c r="HF52" s="33"/>
      <c r="HG52" s="33"/>
      <c r="HH52" s="33"/>
      <c r="HI52" s="33"/>
      <c r="HJ52" s="33"/>
      <c r="HK52" s="33"/>
      <c r="HL52" s="33"/>
      <c r="HM52" s="33"/>
      <c r="HN52" s="33"/>
      <c r="HO52" s="33"/>
      <c r="HP52" s="33"/>
      <c r="HQ52" s="33"/>
      <c r="HR52" s="33"/>
      <c r="HS52" s="33"/>
      <c r="HT52" s="33"/>
      <c r="HU52" s="33"/>
      <c r="HV52" s="33"/>
      <c r="HW52" s="33"/>
      <c r="HX52" s="33"/>
      <c r="HY52" s="33"/>
      <c r="HZ52" s="33"/>
      <c r="IA52" s="33"/>
      <c r="IB52" s="33"/>
      <c r="IC52" s="33"/>
      <c r="ID52" s="33"/>
      <c r="IE52" s="33"/>
      <c r="IF52" s="33"/>
      <c r="IG52" s="33"/>
      <c r="IH52" s="33"/>
      <c r="II52" s="33"/>
      <c r="IJ52" s="33"/>
      <c r="IK52" s="33"/>
      <c r="IL52" s="33"/>
      <c r="IM52" s="33"/>
      <c r="IN52" s="33"/>
      <c r="IO52" s="33"/>
      <c r="IP52" s="33"/>
      <c r="IQ52" s="33"/>
      <c r="IR52" s="33"/>
      <c r="IS52" s="33"/>
      <c r="IT52" s="33"/>
      <c r="IU52" s="33"/>
      <c r="IV52" s="33"/>
      <c r="IW52" s="33"/>
      <c r="IX52" s="33"/>
      <c r="IY52" s="33"/>
      <c r="IZ52" s="33"/>
      <c r="JA52" s="33"/>
      <c r="JB52" s="33"/>
      <c r="JC52" s="33"/>
      <c r="JD52" s="33"/>
      <c r="JE52" s="33"/>
      <c r="JF52" s="33"/>
      <c r="JG52" s="33"/>
      <c r="JH52" s="33"/>
      <c r="JI52" s="33"/>
      <c r="JJ52" s="33"/>
      <c r="JK52" s="33"/>
      <c r="JL52" s="33"/>
      <c r="JM52" s="33"/>
      <c r="JN52" s="33"/>
      <c r="JO52" s="33"/>
      <c r="JP52" s="33"/>
      <c r="JQ52" s="33"/>
      <c r="JR52" s="33"/>
      <c r="JS52" s="33"/>
      <c r="JT52" s="33"/>
      <c r="JU52" s="33"/>
      <c r="JV52" s="33"/>
      <c r="JW52" s="33"/>
      <c r="JX52" s="33"/>
      <c r="JY52" s="33"/>
      <c r="JZ52" s="33"/>
      <c r="KA52" s="33"/>
      <c r="KB52" s="33"/>
      <c r="KC52" s="33"/>
      <c r="KD52" s="33"/>
      <c r="KE52" s="33"/>
      <c r="KF52" s="33"/>
      <c r="KG52" s="33"/>
      <c r="KH52" s="33"/>
      <c r="KI52" s="33"/>
      <c r="KJ52" s="33"/>
      <c r="KK52" s="33"/>
      <c r="KL52" s="33"/>
      <c r="KM52" s="33"/>
      <c r="KN52" s="33"/>
      <c r="KO52" s="33"/>
      <c r="KP52" s="33"/>
      <c r="KQ52" s="33"/>
      <c r="KR52" s="33"/>
      <c r="KS52" s="33"/>
      <c r="KT52" s="33"/>
      <c r="KU52" s="33"/>
      <c r="KV52" s="33"/>
      <c r="KW52" s="33"/>
      <c r="KX52" s="33"/>
      <c r="KY52" s="33"/>
      <c r="KZ52" s="33"/>
      <c r="LA52" s="33"/>
      <c r="LB52" s="33"/>
      <c r="LC52" s="33"/>
      <c r="LD52" s="33"/>
      <c r="LE52" s="33"/>
      <c r="LF52" s="33"/>
      <c r="LG52" s="33"/>
      <c r="LH52" s="33"/>
      <c r="LI52" s="33"/>
      <c r="LJ52" s="33"/>
      <c r="LK52" s="33"/>
      <c r="LL52" s="33"/>
      <c r="LM52" s="33"/>
      <c r="LN52" s="33"/>
      <c r="LO52" s="33"/>
      <c r="LP52" s="33"/>
      <c r="LQ52" s="33"/>
      <c r="LR52" s="33"/>
      <c r="LS52" s="33"/>
      <c r="LT52" s="33"/>
      <c r="LU52" s="33"/>
      <c r="LV52" s="33"/>
      <c r="LW52" s="33"/>
      <c r="LX52" s="33"/>
      <c r="LY52" s="33"/>
      <c r="LZ52" s="33"/>
      <c r="MA52" s="33"/>
      <c r="MB52" s="33"/>
      <c r="MC52" s="33"/>
      <c r="MD52" s="33"/>
      <c r="ME52" s="33"/>
      <c r="MF52" s="33"/>
      <c r="MG52" s="33"/>
      <c r="MH52" s="33"/>
      <c r="MI52" s="33"/>
      <c r="MJ52" s="33"/>
      <c r="MK52" s="33"/>
      <c r="ML52" s="33"/>
      <c r="MM52" s="33"/>
      <c r="MN52" s="33"/>
      <c r="MO52" s="33"/>
      <c r="MP52" s="33"/>
      <c r="MQ52" s="33"/>
      <c r="MR52" s="33"/>
      <c r="MS52" s="33"/>
      <c r="MT52" s="33"/>
      <c r="MU52" s="33"/>
      <c r="MV52" s="33"/>
      <c r="MW52" s="33"/>
      <c r="MX52" s="33"/>
      <c r="MY52" s="33"/>
      <c r="MZ52" s="33"/>
      <c r="NA52" s="33"/>
      <c r="NB52" s="33"/>
      <c r="NC52" s="33"/>
      <c r="ND52" s="33"/>
      <c r="NE52" s="33"/>
      <c r="NF52" s="33"/>
      <c r="NG52" s="33"/>
      <c r="NH52" s="33"/>
      <c r="NI52" s="33"/>
      <c r="NJ52" s="33"/>
      <c r="NK52" s="33"/>
      <c r="NL52" s="33"/>
      <c r="NM52" s="33"/>
      <c r="NN52" s="33"/>
      <c r="NO52" s="33"/>
      <c r="NP52" s="33"/>
      <c r="NQ52" s="33"/>
      <c r="NR52" s="33"/>
      <c r="NS52" s="33"/>
      <c r="NT52" s="33"/>
      <c r="NU52" s="33"/>
      <c r="NV52" s="33"/>
      <c r="NW52" s="33"/>
      <c r="NX52" s="33"/>
      <c r="NY52" s="33"/>
      <c r="NZ52" s="33"/>
      <c r="OA52" s="33"/>
      <c r="OB52" s="33"/>
      <c r="OC52" s="33"/>
      <c r="OD52" s="33"/>
      <c r="OE52" s="33"/>
      <c r="OF52" s="33"/>
      <c r="OG52" s="33"/>
      <c r="OH52" s="33"/>
      <c r="OI52" s="33"/>
      <c r="OJ52" s="33"/>
      <c r="OK52" s="33"/>
      <c r="OL52" s="33"/>
      <c r="OM52" s="33"/>
      <c r="ON52" s="33"/>
      <c r="OO52" s="33"/>
      <c r="OP52" s="33"/>
      <c r="OQ52" s="33"/>
      <c r="OR52" s="33"/>
      <c r="OS52" s="33"/>
      <c r="OT52" s="33"/>
      <c r="OU52" s="33"/>
      <c r="OV52" s="33"/>
      <c r="OW52" s="33"/>
      <c r="OX52" s="33"/>
      <c r="OY52" s="33"/>
      <c r="OZ52" s="33"/>
      <c r="PA52" s="33"/>
      <c r="PB52" s="33"/>
      <c r="PC52" s="33"/>
      <c r="PD52" s="33"/>
      <c r="PE52" s="33"/>
      <c r="PF52" s="33"/>
      <c r="PG52" s="33"/>
      <c r="PH52" s="33"/>
      <c r="PI52" s="33"/>
      <c r="PJ52" s="33"/>
      <c r="PK52" s="33"/>
      <c r="PL52" s="33"/>
      <c r="PM52" s="33"/>
      <c r="PN52" s="33"/>
      <c r="PO52" s="33"/>
      <c r="PP52" s="33"/>
      <c r="PQ52" s="33"/>
      <c r="PR52" s="33"/>
      <c r="PS52" s="33"/>
      <c r="PT52" s="33"/>
      <c r="PU52" s="33"/>
      <c r="PV52" s="33"/>
      <c r="PW52" s="33"/>
      <c r="PX52" s="33"/>
      <c r="PY52" s="33"/>
      <c r="PZ52" s="33"/>
      <c r="QA52" s="33"/>
      <c r="QB52" s="33"/>
      <c r="QC52" s="33"/>
      <c r="QD52" s="33"/>
      <c r="QE52" s="33"/>
      <c r="QF52" s="33"/>
      <c r="QG52" s="33"/>
      <c r="QH52" s="33"/>
      <c r="QI52" s="33"/>
      <c r="QJ52" s="33"/>
      <c r="QK52" s="33"/>
      <c r="QL52" s="33"/>
      <c r="QM52" s="33"/>
      <c r="QN52" s="33"/>
      <c r="QO52" s="33"/>
      <c r="QP52" s="33"/>
      <c r="QQ52" s="33"/>
      <c r="QR52" s="33"/>
      <c r="QS52" s="33"/>
      <c r="QT52" s="33"/>
      <c r="QU52" s="33"/>
      <c r="QV52" s="33"/>
      <c r="QW52" s="33"/>
      <c r="QX52" s="33"/>
      <c r="QY52" s="33"/>
      <c r="QZ52" s="33"/>
      <c r="RA52" s="33"/>
      <c r="RB52" s="33"/>
      <c r="RC52" s="33"/>
      <c r="RD52" s="33"/>
      <c r="RE52" s="33"/>
      <c r="RF52" s="33"/>
      <c r="RG52" s="33"/>
      <c r="RH52" s="33"/>
      <c r="RI52" s="33"/>
      <c r="RJ52" s="33"/>
      <c r="RK52" s="33"/>
      <c r="RL52" s="33"/>
      <c r="RM52" s="33"/>
      <c r="RN52" s="33"/>
      <c r="RO52" s="33"/>
      <c r="RP52" s="33"/>
      <c r="RQ52" s="33"/>
      <c r="RR52" s="33"/>
      <c r="RS52" s="33"/>
      <c r="RT52" s="33"/>
      <c r="RU52" s="33"/>
      <c r="RV52" s="33"/>
      <c r="RW52" s="33"/>
      <c r="RX52" s="33"/>
      <c r="RY52" s="33"/>
      <c r="RZ52" s="33"/>
      <c r="SA52" s="33"/>
      <c r="SB52" s="33"/>
      <c r="SC52" s="33"/>
      <c r="SD52" s="33"/>
      <c r="SE52" s="33"/>
      <c r="SF52" s="33"/>
      <c r="SG52" s="33"/>
      <c r="SH52" s="33"/>
      <c r="SI52" s="33"/>
      <c r="SJ52" s="33"/>
      <c r="SK52" s="33"/>
      <c r="SL52" s="33"/>
      <c r="SM52" s="33"/>
      <c r="SN52" s="33"/>
      <c r="SO52" s="33"/>
      <c r="SP52" s="33"/>
      <c r="SQ52" s="33"/>
      <c r="SR52" s="33"/>
      <c r="SS52" s="33"/>
      <c r="ST52" s="33"/>
      <c r="SU52" s="33"/>
      <c r="SV52" s="33"/>
      <c r="SW52" s="33"/>
      <c r="SX52" s="33"/>
      <c r="SY52" s="33"/>
      <c r="SZ52" s="33"/>
      <c r="TA52" s="33"/>
      <c r="TB52" s="33"/>
      <c r="TC52" s="33"/>
      <c r="TD52" s="33"/>
      <c r="TE52" s="33"/>
      <c r="TF52" s="33"/>
      <c r="TG52" s="33"/>
      <c r="TH52" s="33"/>
      <c r="TI52" s="33"/>
      <c r="TJ52" s="33"/>
      <c r="TK52" s="33"/>
      <c r="TL52" s="33"/>
      <c r="TM52" s="33"/>
      <c r="TN52" s="33"/>
      <c r="TO52" s="33"/>
      <c r="TP52" s="33"/>
      <c r="TQ52" s="33"/>
      <c r="TR52" s="33"/>
      <c r="TS52" s="33"/>
      <c r="TT52" s="33"/>
      <c r="TU52" s="33"/>
      <c r="TV52" s="33"/>
      <c r="TW52" s="33"/>
      <c r="TX52" s="33"/>
      <c r="TY52" s="33"/>
      <c r="TZ52" s="33"/>
      <c r="UA52" s="33"/>
      <c r="UB52" s="33"/>
      <c r="UC52" s="33"/>
      <c r="UD52" s="33"/>
      <c r="UE52" s="33"/>
      <c r="UF52" s="33"/>
      <c r="UG52" s="33"/>
      <c r="UH52" s="33"/>
      <c r="UI52" s="33"/>
      <c r="UJ52" s="33"/>
      <c r="UK52" s="33"/>
      <c r="UL52" s="33"/>
      <c r="UM52" s="33"/>
      <c r="UN52" s="33"/>
      <c r="UO52" s="33"/>
      <c r="UP52" s="33"/>
      <c r="UQ52" s="33"/>
      <c r="UR52" s="33"/>
      <c r="US52" s="33"/>
      <c r="UT52" s="33"/>
      <c r="UU52" s="33"/>
      <c r="UV52" s="33"/>
      <c r="UW52" s="33"/>
      <c r="UX52" s="33"/>
      <c r="UY52" s="33"/>
      <c r="UZ52" s="33"/>
      <c r="VA52" s="33"/>
      <c r="VB52" s="33"/>
      <c r="VC52" s="33"/>
      <c r="VD52" s="33"/>
      <c r="VE52" s="33"/>
      <c r="VF52" s="33"/>
      <c r="VG52" s="33"/>
      <c r="VH52" s="33"/>
      <c r="VI52" s="33"/>
      <c r="VJ52" s="33"/>
      <c r="VK52" s="33"/>
      <c r="VL52" s="33"/>
      <c r="VM52" s="33"/>
      <c r="VN52" s="33"/>
      <c r="VO52" s="33"/>
      <c r="VP52" s="33"/>
      <c r="VQ52" s="33"/>
      <c r="VR52" s="33"/>
      <c r="VS52" s="33"/>
      <c r="VT52" s="33"/>
      <c r="VU52" s="33"/>
      <c r="VV52" s="33"/>
      <c r="VW52" s="33"/>
      <c r="VX52" s="33"/>
      <c r="VY52" s="33"/>
      <c r="VZ52" s="33"/>
      <c r="WA52" s="33"/>
      <c r="WB52" s="33"/>
      <c r="WC52" s="33"/>
      <c r="WD52" s="33"/>
      <c r="WE52" s="33"/>
      <c r="WF52" s="33"/>
      <c r="WG52" s="33"/>
      <c r="WH52" s="33"/>
      <c r="WI52" s="33"/>
      <c r="WJ52" s="33"/>
      <c r="WK52" s="33"/>
      <c r="WL52" s="33"/>
      <c r="WM52" s="33"/>
      <c r="WN52" s="33"/>
      <c r="WO52" s="33"/>
      <c r="WP52" s="33"/>
      <c r="WQ52" s="33"/>
      <c r="WR52" s="33"/>
      <c r="WS52" s="33"/>
      <c r="WT52" s="33"/>
      <c r="WU52" s="33"/>
      <c r="WV52" s="33"/>
      <c r="WW52" s="33"/>
      <c r="WX52" s="33"/>
      <c r="WY52" s="33"/>
      <c r="WZ52" s="33"/>
      <c r="XA52" s="33"/>
      <c r="XB52" s="33"/>
      <c r="XC52" s="33"/>
      <c r="XD52" s="33"/>
      <c r="XE52" s="33"/>
      <c r="XF52" s="33"/>
      <c r="XG52" s="33"/>
      <c r="XH52" s="33"/>
      <c r="XI52" s="33"/>
      <c r="XJ52" s="33"/>
      <c r="XK52" s="33"/>
      <c r="XL52" s="33"/>
      <c r="XM52" s="33"/>
      <c r="XN52" s="33"/>
      <c r="XO52" s="33"/>
      <c r="XP52" s="33"/>
      <c r="XQ52" s="33"/>
      <c r="XR52" s="33"/>
      <c r="XS52" s="33"/>
      <c r="XT52" s="33"/>
      <c r="XU52" s="33"/>
      <c r="XV52" s="33"/>
      <c r="XW52" s="33"/>
      <c r="XX52" s="33"/>
      <c r="XY52" s="33"/>
      <c r="XZ52" s="33"/>
      <c r="YA52" s="33"/>
      <c r="YB52" s="33"/>
      <c r="YC52" s="33"/>
      <c r="YD52" s="33"/>
      <c r="YE52" s="33"/>
      <c r="YF52" s="33"/>
      <c r="YG52" s="33"/>
      <c r="YH52" s="33"/>
      <c r="YI52" s="33"/>
      <c r="YJ52" s="33"/>
      <c r="YK52" s="33"/>
      <c r="YL52" s="33"/>
      <c r="YM52" s="33"/>
      <c r="YN52" s="33"/>
      <c r="YO52" s="33"/>
      <c r="YP52" s="33"/>
      <c r="YQ52" s="33"/>
      <c r="YR52" s="33"/>
      <c r="YS52" s="33"/>
      <c r="YT52" s="33"/>
      <c r="YU52" s="33"/>
      <c r="YV52" s="33"/>
      <c r="YW52" s="33"/>
      <c r="YX52" s="33"/>
      <c r="YY52" s="33"/>
      <c r="YZ52" s="33"/>
      <c r="ZA52" s="33"/>
      <c r="ZB52" s="33"/>
      <c r="ZC52" s="33"/>
      <c r="ZD52" s="33"/>
      <c r="ZE52" s="33"/>
      <c r="ZF52" s="33"/>
      <c r="ZG52" s="33"/>
      <c r="ZH52" s="33"/>
      <c r="ZI52" s="33"/>
      <c r="ZJ52" s="33"/>
      <c r="ZK52" s="33"/>
      <c r="ZL52" s="33"/>
      <c r="ZM52" s="33"/>
      <c r="ZN52" s="33"/>
      <c r="ZO52" s="33"/>
      <c r="ZP52" s="33"/>
      <c r="ZQ52" s="33"/>
      <c r="ZR52" s="33"/>
      <c r="ZS52" s="33"/>
      <c r="ZT52" s="33"/>
      <c r="ZU52" s="33"/>
      <c r="ZV52" s="33"/>
      <c r="ZW52" s="33"/>
      <c r="ZX52" s="33"/>
      <c r="ZY52" s="33"/>
      <c r="ZZ52" s="33"/>
      <c r="AAA52" s="33"/>
      <c r="AAB52" s="33"/>
      <c r="AAC52" s="33"/>
      <c r="AAD52" s="33"/>
      <c r="AAE52" s="33"/>
      <c r="AAF52" s="33"/>
      <c r="AAG52" s="33"/>
      <c r="AAH52" s="33"/>
      <c r="AAI52" s="33"/>
      <c r="AAJ52" s="33"/>
      <c r="AAK52" s="33"/>
      <c r="AAL52" s="33"/>
      <c r="AAM52" s="33"/>
      <c r="AAN52" s="33"/>
      <c r="AAO52" s="33"/>
      <c r="AAP52" s="33"/>
      <c r="AAQ52" s="33"/>
      <c r="AAR52" s="33"/>
      <c r="AAS52" s="33"/>
      <c r="AAT52" s="33"/>
      <c r="AAU52" s="33"/>
      <c r="AAV52" s="33"/>
      <c r="AAW52" s="33"/>
      <c r="AAX52" s="33"/>
      <c r="AAY52" s="33"/>
      <c r="AAZ52" s="33"/>
      <c r="ABA52" s="33"/>
      <c r="ABB52" s="33"/>
      <c r="ABC52" s="33"/>
      <c r="ABD52" s="33"/>
      <c r="ABE52" s="33"/>
      <c r="ABF52" s="33"/>
      <c r="ABG52" s="33"/>
      <c r="ABH52" s="33"/>
      <c r="ABI52" s="33"/>
      <c r="ABJ52" s="33"/>
      <c r="ABK52" s="33"/>
      <c r="ABL52" s="33"/>
      <c r="ABM52" s="33"/>
      <c r="ABN52" s="33"/>
      <c r="ABO52" s="33"/>
      <c r="ABP52" s="33"/>
      <c r="ABQ52" s="33"/>
      <c r="ABR52" s="33"/>
      <c r="ABS52" s="33"/>
      <c r="ABT52" s="33"/>
      <c r="ABU52" s="33"/>
      <c r="ABV52" s="33"/>
      <c r="ABW52" s="33"/>
      <c r="ABX52" s="33"/>
      <c r="ABY52" s="33"/>
      <c r="ABZ52" s="33"/>
      <c r="ACA52" s="33"/>
      <c r="ACB52" s="33"/>
      <c r="ACC52" s="33"/>
      <c r="ACD52" s="33"/>
      <c r="ACE52" s="33"/>
      <c r="ACF52" s="33"/>
      <c r="ACG52" s="33"/>
      <c r="ACH52" s="33"/>
      <c r="ACI52" s="33"/>
      <c r="ACJ52" s="33"/>
      <c r="ACK52" s="33"/>
      <c r="ACL52" s="33"/>
      <c r="ACM52" s="33"/>
      <c r="ACN52" s="33"/>
      <c r="ACO52" s="33"/>
      <c r="ACP52" s="33"/>
      <c r="ACQ52" s="33"/>
      <c r="ACR52" s="33"/>
      <c r="ACS52" s="33"/>
      <c r="ACT52" s="33"/>
      <c r="ACU52" s="33"/>
      <c r="ACV52" s="33"/>
      <c r="ACW52" s="33"/>
      <c r="ACX52" s="33"/>
      <c r="ACY52" s="33"/>
      <c r="ACZ52" s="33"/>
      <c r="ADA52" s="33"/>
      <c r="ADB52" s="33"/>
      <c r="ADC52" s="33"/>
      <c r="ADD52" s="33"/>
      <c r="ADE52" s="33"/>
      <c r="ADF52" s="33"/>
      <c r="ADG52" s="33"/>
      <c r="ADH52" s="33"/>
      <c r="ADI52" s="33"/>
      <c r="ADJ52" s="33"/>
      <c r="ADK52" s="33"/>
      <c r="ADL52" s="33"/>
      <c r="ADM52" s="33"/>
      <c r="ADN52" s="33"/>
      <c r="ADO52" s="33"/>
      <c r="ADP52" s="33"/>
      <c r="ADQ52" s="33"/>
      <c r="ADR52" s="33"/>
      <c r="ADS52" s="33"/>
      <c r="ADT52" s="33"/>
      <c r="ADU52" s="33"/>
      <c r="ADV52" s="33"/>
      <c r="ADW52" s="33"/>
      <c r="ADX52" s="33"/>
      <c r="ADY52" s="33"/>
      <c r="ADZ52" s="33"/>
      <c r="AEA52" s="33"/>
      <c r="AEB52" s="33"/>
      <c r="AEC52" s="33"/>
      <c r="AED52" s="33"/>
      <c r="AEE52" s="33"/>
      <c r="AEF52" s="33"/>
      <c r="AEG52" s="33"/>
      <c r="AEH52" s="33"/>
      <c r="AEI52" s="33"/>
      <c r="AEJ52" s="33"/>
      <c r="AEK52" s="33"/>
      <c r="AEL52" s="33"/>
      <c r="AEM52" s="33"/>
      <c r="AEN52" s="33"/>
      <c r="AEO52" s="33"/>
      <c r="AEP52" s="33"/>
      <c r="AEQ52" s="33"/>
      <c r="AER52" s="33"/>
      <c r="AES52" s="33"/>
      <c r="AET52" s="33"/>
      <c r="AEU52" s="33"/>
      <c r="AEV52" s="33"/>
      <c r="AEW52" s="33"/>
      <c r="AEX52" s="33"/>
      <c r="AEY52" s="33"/>
      <c r="AEZ52" s="33"/>
      <c r="AFA52" s="33"/>
      <c r="AFB52" s="33"/>
      <c r="AFC52" s="33"/>
      <c r="AFD52" s="33"/>
      <c r="AFE52" s="33"/>
      <c r="AFF52" s="33"/>
      <c r="AFG52" s="33"/>
      <c r="AFH52" s="33"/>
      <c r="AFI52" s="33"/>
      <c r="AFJ52" s="33"/>
      <c r="AFK52" s="33"/>
      <c r="AFL52" s="33"/>
      <c r="AFM52" s="33"/>
      <c r="AFN52" s="33"/>
      <c r="AFO52" s="33"/>
      <c r="AFP52" s="33"/>
      <c r="AFQ52" s="33"/>
      <c r="AFR52" s="33"/>
      <c r="AFS52" s="33"/>
      <c r="AFT52" s="33"/>
      <c r="AFU52" s="33"/>
      <c r="AFV52" s="33"/>
      <c r="AFW52" s="33"/>
      <c r="AFX52" s="33"/>
      <c r="AFY52" s="33"/>
      <c r="AFZ52" s="33"/>
      <c r="AGA52" s="33"/>
      <c r="AGB52" s="33"/>
      <c r="AGC52" s="33"/>
      <c r="AGD52" s="33"/>
      <c r="AGE52" s="33"/>
      <c r="AGF52" s="33"/>
      <c r="AGG52" s="33"/>
      <c r="AGH52" s="33"/>
      <c r="AGI52" s="33"/>
      <c r="AGJ52" s="33"/>
      <c r="AGK52" s="33"/>
      <c r="AGL52" s="33"/>
      <c r="AGM52" s="33"/>
      <c r="AGN52" s="33"/>
      <c r="AGO52" s="33"/>
      <c r="AGP52" s="33"/>
      <c r="AGQ52" s="33"/>
      <c r="AGR52" s="33"/>
      <c r="AGS52" s="33"/>
      <c r="AGT52" s="33"/>
      <c r="AGU52" s="33"/>
      <c r="AGV52" s="33"/>
      <c r="AGW52" s="33"/>
      <c r="AGX52" s="33"/>
      <c r="AGY52" s="33"/>
      <c r="AGZ52" s="33"/>
      <c r="AHA52" s="33"/>
      <c r="AHB52" s="33"/>
      <c r="AHC52" s="33"/>
      <c r="AHD52" s="33"/>
      <c r="AHE52" s="33"/>
      <c r="AHF52" s="33"/>
      <c r="AHG52" s="33"/>
      <c r="AHH52" s="33"/>
      <c r="AHI52" s="33"/>
      <c r="AHJ52" s="33"/>
      <c r="AHK52" s="33"/>
      <c r="AHL52" s="33"/>
      <c r="AHM52" s="33"/>
      <c r="AHN52" s="33"/>
      <c r="AHO52" s="33"/>
      <c r="AHP52" s="33"/>
      <c r="AHQ52" s="33"/>
      <c r="AHR52" s="33"/>
      <c r="AHS52" s="33"/>
      <c r="AHT52" s="33"/>
      <c r="AHU52" s="33"/>
      <c r="AHV52" s="33"/>
      <c r="AHW52" s="33"/>
      <c r="AHX52" s="33"/>
      <c r="AHY52" s="33"/>
    </row>
    <row r="53" spans="1:909">
      <c r="A53" s="106"/>
      <c r="B53" s="74" t="s">
        <v>123</v>
      </c>
      <c r="C53" s="72">
        <v>29</v>
      </c>
      <c r="D53" s="72">
        <v>670</v>
      </c>
      <c r="E53" s="152" t="s">
        <v>150</v>
      </c>
      <c r="F53" s="74">
        <v>3559</v>
      </c>
      <c r="G53" s="124">
        <v>200</v>
      </c>
      <c r="H53" s="66" t="s">
        <v>151</v>
      </c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33"/>
      <c r="CA53" s="33"/>
      <c r="CB53" s="33"/>
      <c r="CC53" s="33"/>
      <c r="CD53" s="33"/>
      <c r="CE53" s="33"/>
      <c r="CF53" s="33"/>
      <c r="CG53" s="33"/>
      <c r="CH53" s="33"/>
      <c r="CI53" s="33"/>
      <c r="CJ53" s="33"/>
      <c r="CK53" s="33"/>
      <c r="CL53" s="33"/>
      <c r="CM53" s="33"/>
      <c r="CN53" s="33"/>
      <c r="CO53" s="33"/>
      <c r="CP53" s="33"/>
      <c r="CQ53" s="33"/>
      <c r="CR53" s="33"/>
      <c r="CS53" s="33"/>
      <c r="CT53" s="33"/>
      <c r="CU53" s="33"/>
      <c r="CV53" s="33"/>
      <c r="CW53" s="33"/>
      <c r="CX53" s="33"/>
      <c r="CY53" s="33"/>
      <c r="CZ53" s="33"/>
      <c r="DA53" s="33"/>
      <c r="DB53" s="33"/>
      <c r="DC53" s="33"/>
      <c r="DD53" s="33"/>
      <c r="DE53" s="33"/>
      <c r="DF53" s="33"/>
      <c r="DG53" s="33"/>
      <c r="DH53" s="33"/>
      <c r="DI53" s="33"/>
      <c r="DJ53" s="33"/>
      <c r="DK53" s="33"/>
      <c r="DL53" s="33"/>
      <c r="DM53" s="33"/>
      <c r="DN53" s="33"/>
      <c r="DO53" s="33"/>
      <c r="DP53" s="33"/>
      <c r="DQ53" s="33"/>
      <c r="DR53" s="33"/>
      <c r="DS53" s="33"/>
      <c r="DT53" s="33"/>
      <c r="DU53" s="33"/>
      <c r="DV53" s="33"/>
      <c r="DW53" s="33"/>
      <c r="DX53" s="33"/>
      <c r="DY53" s="33"/>
      <c r="DZ53" s="33"/>
      <c r="EA53" s="33"/>
      <c r="EB53" s="33"/>
      <c r="EC53" s="33"/>
      <c r="ED53" s="33"/>
      <c r="EE53" s="33"/>
      <c r="EF53" s="33"/>
      <c r="EG53" s="33"/>
      <c r="EH53" s="33"/>
      <c r="EI53" s="33"/>
      <c r="EJ53" s="33"/>
      <c r="EK53" s="33"/>
      <c r="EL53" s="33"/>
      <c r="EM53" s="33"/>
      <c r="EN53" s="33"/>
      <c r="EO53" s="33"/>
      <c r="EP53" s="33"/>
      <c r="EQ53" s="33"/>
      <c r="ER53" s="33"/>
      <c r="ES53" s="33"/>
      <c r="ET53" s="33"/>
      <c r="EU53" s="33"/>
      <c r="EV53" s="33"/>
      <c r="EW53" s="33"/>
      <c r="EX53" s="33"/>
      <c r="EY53" s="33"/>
      <c r="EZ53" s="33"/>
      <c r="FA53" s="33"/>
      <c r="FB53" s="33"/>
      <c r="FC53" s="33"/>
      <c r="FD53" s="33"/>
      <c r="FE53" s="33"/>
      <c r="FF53" s="33"/>
      <c r="FG53" s="33"/>
      <c r="FH53" s="33"/>
      <c r="FI53" s="33"/>
      <c r="FJ53" s="33"/>
      <c r="FK53" s="33"/>
      <c r="FL53" s="33"/>
      <c r="FM53" s="33"/>
      <c r="FN53" s="33"/>
      <c r="FO53" s="33"/>
      <c r="FP53" s="33"/>
      <c r="FQ53" s="33"/>
      <c r="FR53" s="33"/>
      <c r="FS53" s="33"/>
      <c r="FT53" s="33"/>
      <c r="FU53" s="33"/>
      <c r="FV53" s="33"/>
      <c r="FW53" s="33"/>
      <c r="FX53" s="33"/>
      <c r="FY53" s="33"/>
      <c r="FZ53" s="33"/>
      <c r="GA53" s="33"/>
      <c r="GB53" s="33"/>
      <c r="GC53" s="33"/>
      <c r="GD53" s="33"/>
      <c r="GE53" s="33"/>
      <c r="GF53" s="33"/>
      <c r="GG53" s="33"/>
      <c r="GH53" s="33"/>
      <c r="GI53" s="33"/>
      <c r="GJ53" s="33"/>
      <c r="GK53" s="33"/>
      <c r="GL53" s="33"/>
      <c r="GM53" s="33"/>
      <c r="GN53" s="33"/>
      <c r="GO53" s="33"/>
      <c r="GP53" s="33"/>
      <c r="GQ53" s="33"/>
      <c r="GR53" s="33"/>
      <c r="GS53" s="33"/>
      <c r="GT53" s="33"/>
      <c r="GU53" s="33"/>
      <c r="GV53" s="33"/>
      <c r="GW53" s="33"/>
      <c r="GX53" s="33"/>
      <c r="GY53" s="33"/>
      <c r="GZ53" s="33"/>
      <c r="HA53" s="33"/>
      <c r="HB53" s="33"/>
      <c r="HC53" s="33"/>
      <c r="HD53" s="33"/>
      <c r="HE53" s="33"/>
      <c r="HF53" s="33"/>
      <c r="HG53" s="33"/>
      <c r="HH53" s="33"/>
      <c r="HI53" s="33"/>
      <c r="HJ53" s="33"/>
      <c r="HK53" s="33"/>
      <c r="HL53" s="33"/>
      <c r="HM53" s="33"/>
      <c r="HN53" s="33"/>
      <c r="HO53" s="33"/>
      <c r="HP53" s="33"/>
      <c r="HQ53" s="33"/>
      <c r="HR53" s="33"/>
      <c r="HS53" s="33"/>
      <c r="HT53" s="33"/>
      <c r="HU53" s="33"/>
      <c r="HV53" s="33"/>
      <c r="HW53" s="33"/>
      <c r="HX53" s="33"/>
      <c r="HY53" s="33"/>
      <c r="HZ53" s="33"/>
      <c r="IA53" s="33"/>
      <c r="IB53" s="33"/>
      <c r="IC53" s="33"/>
      <c r="ID53" s="33"/>
      <c r="IE53" s="33"/>
      <c r="IF53" s="33"/>
      <c r="IG53" s="33"/>
      <c r="IH53" s="33"/>
      <c r="II53" s="33"/>
      <c r="IJ53" s="33"/>
      <c r="IK53" s="33"/>
      <c r="IL53" s="33"/>
      <c r="IM53" s="33"/>
      <c r="IN53" s="33"/>
      <c r="IO53" s="33"/>
      <c r="IP53" s="33"/>
      <c r="IQ53" s="33"/>
      <c r="IR53" s="33"/>
      <c r="IS53" s="33"/>
      <c r="IT53" s="33"/>
      <c r="IU53" s="33"/>
      <c r="IV53" s="33"/>
      <c r="IW53" s="33"/>
      <c r="IX53" s="33"/>
      <c r="IY53" s="33"/>
      <c r="IZ53" s="33"/>
      <c r="JA53" s="33"/>
      <c r="JB53" s="33"/>
      <c r="JC53" s="33"/>
      <c r="JD53" s="33"/>
      <c r="JE53" s="33"/>
      <c r="JF53" s="33"/>
      <c r="JG53" s="33"/>
      <c r="JH53" s="33"/>
      <c r="JI53" s="33"/>
      <c r="JJ53" s="33"/>
      <c r="JK53" s="33"/>
      <c r="JL53" s="33"/>
      <c r="JM53" s="33"/>
      <c r="JN53" s="33"/>
      <c r="JO53" s="33"/>
      <c r="JP53" s="33"/>
      <c r="JQ53" s="33"/>
      <c r="JR53" s="33"/>
      <c r="JS53" s="33"/>
      <c r="JT53" s="33"/>
      <c r="JU53" s="33"/>
      <c r="JV53" s="33"/>
      <c r="JW53" s="33"/>
      <c r="JX53" s="33"/>
      <c r="JY53" s="33"/>
      <c r="JZ53" s="33"/>
      <c r="KA53" s="33"/>
      <c r="KB53" s="33"/>
      <c r="KC53" s="33"/>
      <c r="KD53" s="33"/>
      <c r="KE53" s="33"/>
      <c r="KF53" s="33"/>
      <c r="KG53" s="33"/>
      <c r="KH53" s="33"/>
      <c r="KI53" s="33"/>
      <c r="KJ53" s="33"/>
      <c r="KK53" s="33"/>
      <c r="KL53" s="33"/>
      <c r="KM53" s="33"/>
      <c r="KN53" s="33"/>
      <c r="KO53" s="33"/>
      <c r="KP53" s="33"/>
      <c r="KQ53" s="33"/>
      <c r="KR53" s="33"/>
      <c r="KS53" s="33"/>
      <c r="KT53" s="33"/>
      <c r="KU53" s="33"/>
      <c r="KV53" s="33"/>
      <c r="KW53" s="33"/>
      <c r="KX53" s="33"/>
      <c r="KY53" s="33"/>
      <c r="KZ53" s="33"/>
      <c r="LA53" s="33"/>
      <c r="LB53" s="33"/>
      <c r="LC53" s="33"/>
      <c r="LD53" s="33"/>
      <c r="LE53" s="33"/>
      <c r="LF53" s="33"/>
      <c r="LG53" s="33"/>
      <c r="LH53" s="33"/>
      <c r="LI53" s="33"/>
      <c r="LJ53" s="33"/>
      <c r="LK53" s="33"/>
      <c r="LL53" s="33"/>
      <c r="LM53" s="33"/>
      <c r="LN53" s="33"/>
      <c r="LO53" s="33"/>
      <c r="LP53" s="33"/>
      <c r="LQ53" s="33"/>
      <c r="LR53" s="33"/>
      <c r="LS53" s="33"/>
      <c r="LT53" s="33"/>
      <c r="LU53" s="33"/>
      <c r="LV53" s="33"/>
      <c r="LW53" s="33"/>
      <c r="LX53" s="33"/>
      <c r="LY53" s="33"/>
      <c r="LZ53" s="33"/>
      <c r="MA53" s="33"/>
      <c r="MB53" s="33"/>
      <c r="MC53" s="33"/>
      <c r="MD53" s="33"/>
      <c r="ME53" s="33"/>
      <c r="MF53" s="33"/>
      <c r="MG53" s="33"/>
      <c r="MH53" s="33"/>
      <c r="MI53" s="33"/>
      <c r="MJ53" s="33"/>
      <c r="MK53" s="33"/>
      <c r="ML53" s="33"/>
      <c r="MM53" s="33"/>
      <c r="MN53" s="33"/>
      <c r="MO53" s="33"/>
      <c r="MP53" s="33"/>
      <c r="MQ53" s="33"/>
      <c r="MR53" s="33"/>
      <c r="MS53" s="33"/>
      <c r="MT53" s="33"/>
      <c r="MU53" s="33"/>
      <c r="MV53" s="33"/>
      <c r="MW53" s="33"/>
      <c r="MX53" s="33"/>
      <c r="MY53" s="33"/>
      <c r="MZ53" s="33"/>
      <c r="NA53" s="33"/>
      <c r="NB53" s="33"/>
      <c r="NC53" s="33"/>
      <c r="ND53" s="33"/>
      <c r="NE53" s="33"/>
      <c r="NF53" s="33"/>
      <c r="NG53" s="33"/>
      <c r="NH53" s="33"/>
      <c r="NI53" s="33"/>
      <c r="NJ53" s="33"/>
      <c r="NK53" s="33"/>
      <c r="NL53" s="33"/>
      <c r="NM53" s="33"/>
      <c r="NN53" s="33"/>
      <c r="NO53" s="33"/>
      <c r="NP53" s="33"/>
      <c r="NQ53" s="33"/>
      <c r="NR53" s="33"/>
      <c r="NS53" s="33"/>
      <c r="NT53" s="33"/>
      <c r="NU53" s="33"/>
      <c r="NV53" s="33"/>
      <c r="NW53" s="33"/>
      <c r="NX53" s="33"/>
      <c r="NY53" s="33"/>
      <c r="NZ53" s="33"/>
      <c r="OA53" s="33"/>
      <c r="OB53" s="33"/>
      <c r="OC53" s="33"/>
      <c r="OD53" s="33"/>
      <c r="OE53" s="33"/>
      <c r="OF53" s="33"/>
      <c r="OG53" s="33"/>
      <c r="OH53" s="33"/>
      <c r="OI53" s="33"/>
      <c r="OJ53" s="33"/>
      <c r="OK53" s="33"/>
      <c r="OL53" s="33"/>
      <c r="OM53" s="33"/>
      <c r="ON53" s="33"/>
      <c r="OO53" s="33"/>
      <c r="OP53" s="33"/>
      <c r="OQ53" s="33"/>
      <c r="OR53" s="33"/>
      <c r="OS53" s="33"/>
      <c r="OT53" s="33"/>
      <c r="OU53" s="33"/>
      <c r="OV53" s="33"/>
      <c r="OW53" s="33"/>
      <c r="OX53" s="33"/>
      <c r="OY53" s="33"/>
      <c r="OZ53" s="33"/>
      <c r="PA53" s="33"/>
      <c r="PB53" s="33"/>
      <c r="PC53" s="33"/>
      <c r="PD53" s="33"/>
      <c r="PE53" s="33"/>
      <c r="PF53" s="33"/>
      <c r="PG53" s="33"/>
      <c r="PH53" s="33"/>
      <c r="PI53" s="33"/>
      <c r="PJ53" s="33"/>
      <c r="PK53" s="33"/>
      <c r="PL53" s="33"/>
      <c r="PM53" s="33"/>
      <c r="PN53" s="33"/>
      <c r="PO53" s="33"/>
      <c r="PP53" s="33"/>
      <c r="PQ53" s="33"/>
      <c r="PR53" s="33"/>
      <c r="PS53" s="33"/>
      <c r="PT53" s="33"/>
      <c r="PU53" s="33"/>
      <c r="PV53" s="33"/>
      <c r="PW53" s="33"/>
      <c r="PX53" s="33"/>
      <c r="PY53" s="33"/>
      <c r="PZ53" s="33"/>
      <c r="QA53" s="33"/>
      <c r="QB53" s="33"/>
      <c r="QC53" s="33"/>
      <c r="QD53" s="33"/>
      <c r="QE53" s="33"/>
      <c r="QF53" s="33"/>
      <c r="QG53" s="33"/>
      <c r="QH53" s="33"/>
      <c r="QI53" s="33"/>
      <c r="QJ53" s="33"/>
      <c r="QK53" s="33"/>
      <c r="QL53" s="33"/>
      <c r="QM53" s="33"/>
      <c r="QN53" s="33"/>
      <c r="QO53" s="33"/>
      <c r="QP53" s="33"/>
      <c r="QQ53" s="33"/>
      <c r="QR53" s="33"/>
      <c r="QS53" s="33"/>
      <c r="QT53" s="33"/>
      <c r="QU53" s="33"/>
      <c r="QV53" s="33"/>
      <c r="QW53" s="33"/>
      <c r="QX53" s="33"/>
      <c r="QY53" s="33"/>
      <c r="QZ53" s="33"/>
      <c r="RA53" s="33"/>
      <c r="RB53" s="33"/>
      <c r="RC53" s="33"/>
      <c r="RD53" s="33"/>
      <c r="RE53" s="33"/>
      <c r="RF53" s="33"/>
      <c r="RG53" s="33"/>
      <c r="RH53" s="33"/>
      <c r="RI53" s="33"/>
      <c r="RJ53" s="33"/>
      <c r="RK53" s="33"/>
      <c r="RL53" s="33"/>
      <c r="RM53" s="33"/>
      <c r="RN53" s="33"/>
      <c r="RO53" s="33"/>
      <c r="RP53" s="33"/>
      <c r="RQ53" s="33"/>
      <c r="RR53" s="33"/>
      <c r="RS53" s="33"/>
      <c r="RT53" s="33"/>
      <c r="RU53" s="33"/>
      <c r="RV53" s="33"/>
      <c r="RW53" s="33"/>
      <c r="RX53" s="33"/>
      <c r="RY53" s="33"/>
      <c r="RZ53" s="33"/>
      <c r="SA53" s="33"/>
      <c r="SB53" s="33"/>
      <c r="SC53" s="33"/>
      <c r="SD53" s="33"/>
      <c r="SE53" s="33"/>
      <c r="SF53" s="33"/>
      <c r="SG53" s="33"/>
      <c r="SH53" s="33"/>
      <c r="SI53" s="33"/>
      <c r="SJ53" s="33"/>
      <c r="SK53" s="33"/>
      <c r="SL53" s="33"/>
      <c r="SM53" s="33"/>
      <c r="SN53" s="33"/>
      <c r="SO53" s="33"/>
      <c r="SP53" s="33"/>
      <c r="SQ53" s="33"/>
      <c r="SR53" s="33"/>
      <c r="SS53" s="33"/>
      <c r="ST53" s="33"/>
      <c r="SU53" s="33"/>
      <c r="SV53" s="33"/>
      <c r="SW53" s="33"/>
      <c r="SX53" s="33"/>
      <c r="SY53" s="33"/>
      <c r="SZ53" s="33"/>
      <c r="TA53" s="33"/>
      <c r="TB53" s="33"/>
      <c r="TC53" s="33"/>
      <c r="TD53" s="33"/>
      <c r="TE53" s="33"/>
      <c r="TF53" s="33"/>
      <c r="TG53" s="33"/>
      <c r="TH53" s="33"/>
      <c r="TI53" s="33"/>
      <c r="TJ53" s="33"/>
      <c r="TK53" s="33"/>
      <c r="TL53" s="33"/>
      <c r="TM53" s="33"/>
      <c r="TN53" s="33"/>
      <c r="TO53" s="33"/>
      <c r="TP53" s="33"/>
      <c r="TQ53" s="33"/>
      <c r="TR53" s="33"/>
      <c r="TS53" s="33"/>
      <c r="TT53" s="33"/>
      <c r="TU53" s="33"/>
      <c r="TV53" s="33"/>
      <c r="TW53" s="33"/>
      <c r="TX53" s="33"/>
      <c r="TY53" s="33"/>
      <c r="TZ53" s="33"/>
      <c r="UA53" s="33"/>
      <c r="UB53" s="33"/>
      <c r="UC53" s="33"/>
      <c r="UD53" s="33"/>
      <c r="UE53" s="33"/>
      <c r="UF53" s="33"/>
      <c r="UG53" s="33"/>
      <c r="UH53" s="33"/>
      <c r="UI53" s="33"/>
      <c r="UJ53" s="33"/>
      <c r="UK53" s="33"/>
      <c r="UL53" s="33"/>
      <c r="UM53" s="33"/>
      <c r="UN53" s="33"/>
      <c r="UO53" s="33"/>
      <c r="UP53" s="33"/>
      <c r="UQ53" s="33"/>
      <c r="UR53" s="33"/>
      <c r="US53" s="33"/>
      <c r="UT53" s="33"/>
      <c r="UU53" s="33"/>
      <c r="UV53" s="33"/>
      <c r="UW53" s="33"/>
      <c r="UX53" s="33"/>
      <c r="UY53" s="33"/>
      <c r="UZ53" s="33"/>
      <c r="VA53" s="33"/>
      <c r="VB53" s="33"/>
      <c r="VC53" s="33"/>
      <c r="VD53" s="33"/>
      <c r="VE53" s="33"/>
      <c r="VF53" s="33"/>
      <c r="VG53" s="33"/>
      <c r="VH53" s="33"/>
      <c r="VI53" s="33"/>
      <c r="VJ53" s="33"/>
      <c r="VK53" s="33"/>
      <c r="VL53" s="33"/>
      <c r="VM53" s="33"/>
      <c r="VN53" s="33"/>
      <c r="VO53" s="33"/>
      <c r="VP53" s="33"/>
      <c r="VQ53" s="33"/>
      <c r="VR53" s="33"/>
      <c r="VS53" s="33"/>
      <c r="VT53" s="33"/>
      <c r="VU53" s="33"/>
      <c r="VV53" s="33"/>
      <c r="VW53" s="33"/>
      <c r="VX53" s="33"/>
      <c r="VY53" s="33"/>
      <c r="VZ53" s="33"/>
      <c r="WA53" s="33"/>
      <c r="WB53" s="33"/>
      <c r="WC53" s="33"/>
      <c r="WD53" s="33"/>
      <c r="WE53" s="33"/>
      <c r="WF53" s="33"/>
      <c r="WG53" s="33"/>
      <c r="WH53" s="33"/>
      <c r="WI53" s="33"/>
      <c r="WJ53" s="33"/>
      <c r="WK53" s="33"/>
      <c r="WL53" s="33"/>
      <c r="WM53" s="33"/>
      <c r="WN53" s="33"/>
      <c r="WO53" s="33"/>
      <c r="WP53" s="33"/>
      <c r="WQ53" s="33"/>
      <c r="WR53" s="33"/>
      <c r="WS53" s="33"/>
      <c r="WT53" s="33"/>
      <c r="WU53" s="33"/>
      <c r="WV53" s="33"/>
      <c r="WW53" s="33"/>
      <c r="WX53" s="33"/>
      <c r="WY53" s="33"/>
      <c r="WZ53" s="33"/>
      <c r="XA53" s="33"/>
      <c r="XB53" s="33"/>
      <c r="XC53" s="33"/>
      <c r="XD53" s="33"/>
      <c r="XE53" s="33"/>
      <c r="XF53" s="33"/>
      <c r="XG53" s="33"/>
      <c r="XH53" s="33"/>
      <c r="XI53" s="33"/>
      <c r="XJ53" s="33"/>
      <c r="XK53" s="33"/>
      <c r="XL53" s="33"/>
      <c r="XM53" s="33"/>
      <c r="XN53" s="33"/>
      <c r="XO53" s="33"/>
      <c r="XP53" s="33"/>
      <c r="XQ53" s="33"/>
      <c r="XR53" s="33"/>
      <c r="XS53" s="33"/>
      <c r="XT53" s="33"/>
      <c r="XU53" s="33"/>
      <c r="XV53" s="33"/>
      <c r="XW53" s="33"/>
      <c r="XX53" s="33"/>
      <c r="XY53" s="33"/>
      <c r="XZ53" s="33"/>
      <c r="YA53" s="33"/>
      <c r="YB53" s="33"/>
      <c r="YC53" s="33"/>
      <c r="YD53" s="33"/>
      <c r="YE53" s="33"/>
      <c r="YF53" s="33"/>
      <c r="YG53" s="33"/>
      <c r="YH53" s="33"/>
      <c r="YI53" s="33"/>
      <c r="YJ53" s="33"/>
      <c r="YK53" s="33"/>
      <c r="YL53" s="33"/>
      <c r="YM53" s="33"/>
      <c r="YN53" s="33"/>
      <c r="YO53" s="33"/>
      <c r="YP53" s="33"/>
      <c r="YQ53" s="33"/>
      <c r="YR53" s="33"/>
      <c r="YS53" s="33"/>
      <c r="YT53" s="33"/>
      <c r="YU53" s="33"/>
      <c r="YV53" s="33"/>
      <c r="YW53" s="33"/>
      <c r="YX53" s="33"/>
      <c r="YY53" s="33"/>
      <c r="YZ53" s="33"/>
      <c r="ZA53" s="33"/>
      <c r="ZB53" s="33"/>
      <c r="ZC53" s="33"/>
      <c r="ZD53" s="33"/>
      <c r="ZE53" s="33"/>
      <c r="ZF53" s="33"/>
      <c r="ZG53" s="33"/>
      <c r="ZH53" s="33"/>
      <c r="ZI53" s="33"/>
      <c r="ZJ53" s="33"/>
      <c r="ZK53" s="33"/>
      <c r="ZL53" s="33"/>
      <c r="ZM53" s="33"/>
      <c r="ZN53" s="33"/>
      <c r="ZO53" s="33"/>
      <c r="ZP53" s="33"/>
      <c r="ZQ53" s="33"/>
      <c r="ZR53" s="33"/>
      <c r="ZS53" s="33"/>
      <c r="ZT53" s="33"/>
      <c r="ZU53" s="33"/>
      <c r="ZV53" s="33"/>
      <c r="ZW53" s="33"/>
      <c r="ZX53" s="33"/>
      <c r="ZY53" s="33"/>
      <c r="ZZ53" s="33"/>
      <c r="AAA53" s="33"/>
      <c r="AAB53" s="33"/>
      <c r="AAC53" s="33"/>
      <c r="AAD53" s="33"/>
      <c r="AAE53" s="33"/>
      <c r="AAF53" s="33"/>
      <c r="AAG53" s="33"/>
      <c r="AAH53" s="33"/>
      <c r="AAI53" s="33"/>
      <c r="AAJ53" s="33"/>
      <c r="AAK53" s="33"/>
      <c r="AAL53" s="33"/>
      <c r="AAM53" s="33"/>
      <c r="AAN53" s="33"/>
      <c r="AAO53" s="33"/>
      <c r="AAP53" s="33"/>
      <c r="AAQ53" s="33"/>
      <c r="AAR53" s="33"/>
      <c r="AAS53" s="33"/>
      <c r="AAT53" s="33"/>
      <c r="AAU53" s="33"/>
      <c r="AAV53" s="33"/>
      <c r="AAW53" s="33"/>
      <c r="AAX53" s="33"/>
      <c r="AAY53" s="33"/>
      <c r="AAZ53" s="33"/>
      <c r="ABA53" s="33"/>
      <c r="ABB53" s="33"/>
      <c r="ABC53" s="33"/>
      <c r="ABD53" s="33"/>
      <c r="ABE53" s="33"/>
      <c r="ABF53" s="33"/>
      <c r="ABG53" s="33"/>
      <c r="ABH53" s="33"/>
      <c r="ABI53" s="33"/>
      <c r="ABJ53" s="33"/>
      <c r="ABK53" s="33"/>
      <c r="ABL53" s="33"/>
      <c r="ABM53" s="33"/>
      <c r="ABN53" s="33"/>
      <c r="ABO53" s="33"/>
      <c r="ABP53" s="33"/>
      <c r="ABQ53" s="33"/>
      <c r="ABR53" s="33"/>
      <c r="ABS53" s="33"/>
      <c r="ABT53" s="33"/>
      <c r="ABU53" s="33"/>
      <c r="ABV53" s="33"/>
      <c r="ABW53" s="33"/>
      <c r="ABX53" s="33"/>
      <c r="ABY53" s="33"/>
      <c r="ABZ53" s="33"/>
      <c r="ACA53" s="33"/>
      <c r="ACB53" s="33"/>
      <c r="ACC53" s="33"/>
      <c r="ACD53" s="33"/>
      <c r="ACE53" s="33"/>
      <c r="ACF53" s="33"/>
      <c r="ACG53" s="33"/>
      <c r="ACH53" s="33"/>
      <c r="ACI53" s="33"/>
      <c r="ACJ53" s="33"/>
      <c r="ACK53" s="33"/>
      <c r="ACL53" s="33"/>
      <c r="ACM53" s="33"/>
      <c r="ACN53" s="33"/>
      <c r="ACO53" s="33"/>
      <c r="ACP53" s="33"/>
      <c r="ACQ53" s="33"/>
      <c r="ACR53" s="33"/>
      <c r="ACS53" s="33"/>
      <c r="ACT53" s="33"/>
      <c r="ACU53" s="33"/>
      <c r="ACV53" s="33"/>
      <c r="ACW53" s="33"/>
      <c r="ACX53" s="33"/>
      <c r="ACY53" s="33"/>
      <c r="ACZ53" s="33"/>
      <c r="ADA53" s="33"/>
      <c r="ADB53" s="33"/>
      <c r="ADC53" s="33"/>
      <c r="ADD53" s="33"/>
      <c r="ADE53" s="33"/>
      <c r="ADF53" s="33"/>
      <c r="ADG53" s="33"/>
      <c r="ADH53" s="33"/>
      <c r="ADI53" s="33"/>
      <c r="ADJ53" s="33"/>
      <c r="ADK53" s="33"/>
      <c r="ADL53" s="33"/>
      <c r="ADM53" s="33"/>
      <c r="ADN53" s="33"/>
      <c r="ADO53" s="33"/>
      <c r="ADP53" s="33"/>
      <c r="ADQ53" s="33"/>
      <c r="ADR53" s="33"/>
      <c r="ADS53" s="33"/>
      <c r="ADT53" s="33"/>
      <c r="ADU53" s="33"/>
      <c r="ADV53" s="33"/>
      <c r="ADW53" s="33"/>
      <c r="ADX53" s="33"/>
      <c r="ADY53" s="33"/>
      <c r="ADZ53" s="33"/>
      <c r="AEA53" s="33"/>
      <c r="AEB53" s="33"/>
      <c r="AEC53" s="33"/>
      <c r="AED53" s="33"/>
      <c r="AEE53" s="33"/>
      <c r="AEF53" s="33"/>
      <c r="AEG53" s="33"/>
      <c r="AEH53" s="33"/>
      <c r="AEI53" s="33"/>
      <c r="AEJ53" s="33"/>
      <c r="AEK53" s="33"/>
      <c r="AEL53" s="33"/>
      <c r="AEM53" s="33"/>
      <c r="AEN53" s="33"/>
      <c r="AEO53" s="33"/>
      <c r="AEP53" s="33"/>
      <c r="AEQ53" s="33"/>
      <c r="AER53" s="33"/>
      <c r="AES53" s="33"/>
      <c r="AET53" s="33"/>
      <c r="AEU53" s="33"/>
      <c r="AEV53" s="33"/>
      <c r="AEW53" s="33"/>
      <c r="AEX53" s="33"/>
      <c r="AEY53" s="33"/>
      <c r="AEZ53" s="33"/>
      <c r="AFA53" s="33"/>
      <c r="AFB53" s="33"/>
      <c r="AFC53" s="33"/>
      <c r="AFD53" s="33"/>
      <c r="AFE53" s="33"/>
      <c r="AFF53" s="33"/>
      <c r="AFG53" s="33"/>
      <c r="AFH53" s="33"/>
      <c r="AFI53" s="33"/>
      <c r="AFJ53" s="33"/>
      <c r="AFK53" s="33"/>
      <c r="AFL53" s="33"/>
      <c r="AFM53" s="33"/>
      <c r="AFN53" s="33"/>
      <c r="AFO53" s="33"/>
      <c r="AFP53" s="33"/>
      <c r="AFQ53" s="33"/>
      <c r="AFR53" s="33"/>
      <c r="AFS53" s="33"/>
      <c r="AFT53" s="33"/>
      <c r="AFU53" s="33"/>
      <c r="AFV53" s="33"/>
      <c r="AFW53" s="33"/>
      <c r="AFX53" s="33"/>
      <c r="AFY53" s="33"/>
      <c r="AFZ53" s="33"/>
      <c r="AGA53" s="33"/>
      <c r="AGB53" s="33"/>
      <c r="AGC53" s="33"/>
      <c r="AGD53" s="33"/>
      <c r="AGE53" s="33"/>
      <c r="AGF53" s="33"/>
      <c r="AGG53" s="33"/>
      <c r="AGH53" s="33"/>
      <c r="AGI53" s="33"/>
      <c r="AGJ53" s="33"/>
      <c r="AGK53" s="33"/>
      <c r="AGL53" s="33"/>
      <c r="AGM53" s="33"/>
      <c r="AGN53" s="33"/>
      <c r="AGO53" s="33"/>
      <c r="AGP53" s="33"/>
      <c r="AGQ53" s="33"/>
      <c r="AGR53" s="33"/>
      <c r="AGS53" s="33"/>
      <c r="AGT53" s="33"/>
      <c r="AGU53" s="33"/>
      <c r="AGV53" s="33"/>
      <c r="AGW53" s="33"/>
      <c r="AGX53" s="33"/>
      <c r="AGY53" s="33"/>
      <c r="AGZ53" s="33"/>
      <c r="AHA53" s="33"/>
      <c r="AHB53" s="33"/>
      <c r="AHC53" s="33"/>
      <c r="AHD53" s="33"/>
      <c r="AHE53" s="33"/>
      <c r="AHF53" s="33"/>
      <c r="AHG53" s="33"/>
      <c r="AHH53" s="33"/>
      <c r="AHI53" s="33"/>
      <c r="AHJ53" s="33"/>
      <c r="AHK53" s="33"/>
      <c r="AHL53" s="33"/>
      <c r="AHM53" s="33"/>
      <c r="AHN53" s="33"/>
      <c r="AHO53" s="33"/>
      <c r="AHP53" s="33"/>
      <c r="AHQ53" s="33"/>
      <c r="AHR53" s="33"/>
      <c r="AHS53" s="33"/>
      <c r="AHT53" s="33"/>
      <c r="AHU53" s="33"/>
      <c r="AHV53" s="33"/>
      <c r="AHW53" s="33"/>
      <c r="AHX53" s="33"/>
      <c r="AHY53" s="33"/>
    </row>
    <row r="54" spans="1:909">
      <c r="A54" s="106"/>
      <c r="B54" s="74" t="s">
        <v>123</v>
      </c>
      <c r="C54" s="72">
        <v>29</v>
      </c>
      <c r="D54" s="72">
        <v>228</v>
      </c>
      <c r="E54" s="152" t="s">
        <v>152</v>
      </c>
      <c r="F54" s="74" t="s">
        <v>93</v>
      </c>
      <c r="G54" s="124">
        <v>115</v>
      </c>
      <c r="H54" s="66" t="s">
        <v>94</v>
      </c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  <c r="CA54" s="33"/>
      <c r="CB54" s="33"/>
      <c r="CC54" s="33"/>
      <c r="CD54" s="33"/>
      <c r="CE54" s="33"/>
      <c r="CF54" s="33"/>
      <c r="CG54" s="33"/>
      <c r="CH54" s="33"/>
      <c r="CI54" s="33"/>
      <c r="CJ54" s="33"/>
      <c r="CK54" s="33"/>
      <c r="CL54" s="33"/>
      <c r="CM54" s="33"/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CX54" s="33"/>
      <c r="CY54" s="33"/>
      <c r="CZ54" s="33"/>
      <c r="DA54" s="33"/>
      <c r="DB54" s="33"/>
      <c r="DC54" s="33"/>
      <c r="DD54" s="33"/>
      <c r="DE54" s="33"/>
      <c r="DF54" s="33"/>
      <c r="DG54" s="33"/>
      <c r="DH54" s="33"/>
      <c r="DI54" s="33"/>
      <c r="DJ54" s="33"/>
      <c r="DK54" s="33"/>
      <c r="DL54" s="33"/>
      <c r="DM54" s="33"/>
      <c r="DN54" s="33"/>
      <c r="DO54" s="33"/>
      <c r="DP54" s="33"/>
      <c r="DQ54" s="33"/>
      <c r="DR54" s="33"/>
      <c r="DS54" s="33"/>
      <c r="DT54" s="33"/>
      <c r="DU54" s="33"/>
      <c r="DV54" s="33"/>
      <c r="DW54" s="33"/>
      <c r="DX54" s="33"/>
      <c r="DY54" s="33"/>
      <c r="DZ54" s="33"/>
      <c r="EA54" s="33"/>
      <c r="EB54" s="33"/>
      <c r="EC54" s="33"/>
      <c r="ED54" s="33"/>
      <c r="EE54" s="33"/>
      <c r="EF54" s="33"/>
      <c r="EG54" s="33"/>
      <c r="EH54" s="33"/>
      <c r="EI54" s="33"/>
      <c r="EJ54" s="33"/>
      <c r="EK54" s="33"/>
      <c r="EL54" s="33"/>
      <c r="EM54" s="33"/>
      <c r="EN54" s="33"/>
      <c r="EO54" s="33"/>
      <c r="EP54" s="33"/>
      <c r="EQ54" s="33"/>
      <c r="ER54" s="33"/>
      <c r="ES54" s="33"/>
      <c r="ET54" s="33"/>
      <c r="EU54" s="33"/>
      <c r="EV54" s="33"/>
      <c r="EW54" s="33"/>
      <c r="EX54" s="33"/>
      <c r="EY54" s="33"/>
      <c r="EZ54" s="33"/>
      <c r="FA54" s="33"/>
      <c r="FB54" s="33"/>
      <c r="FC54" s="33"/>
      <c r="FD54" s="33"/>
      <c r="FE54" s="33"/>
      <c r="FF54" s="33"/>
      <c r="FG54" s="33"/>
      <c r="FH54" s="33"/>
      <c r="FI54" s="33"/>
      <c r="FJ54" s="33"/>
      <c r="FK54" s="33"/>
      <c r="FL54" s="33"/>
      <c r="FM54" s="33"/>
      <c r="FN54" s="33"/>
      <c r="FO54" s="33"/>
      <c r="FP54" s="33"/>
      <c r="FQ54" s="33"/>
      <c r="FR54" s="33"/>
      <c r="FS54" s="33"/>
      <c r="FT54" s="33"/>
      <c r="FU54" s="33"/>
      <c r="FV54" s="33"/>
      <c r="FW54" s="33"/>
      <c r="FX54" s="33"/>
      <c r="FY54" s="33"/>
      <c r="FZ54" s="33"/>
      <c r="GA54" s="33"/>
      <c r="GB54" s="33"/>
      <c r="GC54" s="33"/>
      <c r="GD54" s="33"/>
      <c r="GE54" s="33"/>
      <c r="GF54" s="33"/>
      <c r="GG54" s="33"/>
      <c r="GH54" s="33"/>
      <c r="GI54" s="33"/>
      <c r="GJ54" s="33"/>
      <c r="GK54" s="33"/>
      <c r="GL54" s="33"/>
      <c r="GM54" s="33"/>
      <c r="GN54" s="33"/>
      <c r="GO54" s="33"/>
      <c r="GP54" s="33"/>
      <c r="GQ54" s="33"/>
      <c r="GR54" s="33"/>
      <c r="GS54" s="33"/>
      <c r="GT54" s="33"/>
      <c r="GU54" s="33"/>
      <c r="GV54" s="33"/>
      <c r="GW54" s="33"/>
      <c r="GX54" s="33"/>
      <c r="GY54" s="33"/>
      <c r="GZ54" s="33"/>
      <c r="HA54" s="33"/>
      <c r="HB54" s="33"/>
      <c r="HC54" s="33"/>
      <c r="HD54" s="33"/>
      <c r="HE54" s="33"/>
      <c r="HF54" s="33"/>
      <c r="HG54" s="33"/>
      <c r="HH54" s="33"/>
      <c r="HI54" s="33"/>
      <c r="HJ54" s="33"/>
      <c r="HK54" s="33"/>
      <c r="HL54" s="33"/>
      <c r="HM54" s="33"/>
      <c r="HN54" s="33"/>
      <c r="HO54" s="33"/>
      <c r="HP54" s="33"/>
      <c r="HQ54" s="33"/>
      <c r="HR54" s="33"/>
      <c r="HS54" s="33"/>
      <c r="HT54" s="33"/>
      <c r="HU54" s="33"/>
      <c r="HV54" s="33"/>
      <c r="HW54" s="33"/>
      <c r="HX54" s="33"/>
      <c r="HY54" s="33"/>
      <c r="HZ54" s="33"/>
      <c r="IA54" s="33"/>
      <c r="IB54" s="33"/>
      <c r="IC54" s="33"/>
      <c r="ID54" s="33"/>
      <c r="IE54" s="33"/>
      <c r="IF54" s="33"/>
      <c r="IG54" s="33"/>
      <c r="IH54" s="33"/>
      <c r="II54" s="33"/>
      <c r="IJ54" s="33"/>
      <c r="IK54" s="33"/>
      <c r="IL54" s="33"/>
      <c r="IM54" s="33"/>
      <c r="IN54" s="33"/>
      <c r="IO54" s="33"/>
      <c r="IP54" s="33"/>
      <c r="IQ54" s="33"/>
      <c r="IR54" s="33"/>
      <c r="IS54" s="33"/>
      <c r="IT54" s="33"/>
      <c r="IU54" s="33"/>
      <c r="IV54" s="33"/>
      <c r="IW54" s="33"/>
      <c r="IX54" s="33"/>
      <c r="IY54" s="33"/>
      <c r="IZ54" s="33"/>
      <c r="JA54" s="33"/>
      <c r="JB54" s="33"/>
      <c r="JC54" s="33"/>
      <c r="JD54" s="33"/>
      <c r="JE54" s="33"/>
      <c r="JF54" s="33"/>
      <c r="JG54" s="33"/>
      <c r="JH54" s="33"/>
      <c r="JI54" s="33"/>
      <c r="JJ54" s="33"/>
      <c r="JK54" s="33"/>
      <c r="JL54" s="33"/>
      <c r="JM54" s="33"/>
      <c r="JN54" s="33"/>
      <c r="JO54" s="33"/>
      <c r="JP54" s="33"/>
      <c r="JQ54" s="33"/>
      <c r="JR54" s="33"/>
      <c r="JS54" s="33"/>
      <c r="JT54" s="33"/>
      <c r="JU54" s="33"/>
      <c r="JV54" s="33"/>
      <c r="JW54" s="33"/>
      <c r="JX54" s="33"/>
      <c r="JY54" s="33"/>
      <c r="JZ54" s="33"/>
      <c r="KA54" s="33"/>
      <c r="KB54" s="33"/>
      <c r="KC54" s="33"/>
      <c r="KD54" s="33"/>
      <c r="KE54" s="33"/>
      <c r="KF54" s="33"/>
      <c r="KG54" s="33"/>
      <c r="KH54" s="33"/>
      <c r="KI54" s="33"/>
      <c r="KJ54" s="33"/>
      <c r="KK54" s="33"/>
      <c r="KL54" s="33"/>
      <c r="KM54" s="33"/>
      <c r="KN54" s="33"/>
      <c r="KO54" s="33"/>
      <c r="KP54" s="33"/>
      <c r="KQ54" s="33"/>
      <c r="KR54" s="33"/>
      <c r="KS54" s="33"/>
      <c r="KT54" s="33"/>
      <c r="KU54" s="33"/>
      <c r="KV54" s="33"/>
      <c r="KW54" s="33"/>
      <c r="KX54" s="33"/>
      <c r="KY54" s="33"/>
      <c r="KZ54" s="33"/>
      <c r="LA54" s="33"/>
      <c r="LB54" s="33"/>
      <c r="LC54" s="33"/>
      <c r="LD54" s="33"/>
      <c r="LE54" s="33"/>
      <c r="LF54" s="33"/>
      <c r="LG54" s="33"/>
      <c r="LH54" s="33"/>
      <c r="LI54" s="33"/>
      <c r="LJ54" s="33"/>
      <c r="LK54" s="33"/>
      <c r="LL54" s="33"/>
      <c r="LM54" s="33"/>
      <c r="LN54" s="33"/>
      <c r="LO54" s="33"/>
      <c r="LP54" s="33"/>
      <c r="LQ54" s="33"/>
      <c r="LR54" s="33"/>
      <c r="LS54" s="33"/>
      <c r="LT54" s="33"/>
      <c r="LU54" s="33"/>
      <c r="LV54" s="33"/>
      <c r="LW54" s="33"/>
      <c r="LX54" s="33"/>
      <c r="LY54" s="33"/>
      <c r="LZ54" s="33"/>
      <c r="MA54" s="33"/>
      <c r="MB54" s="33"/>
      <c r="MC54" s="33"/>
      <c r="MD54" s="33"/>
      <c r="ME54" s="33"/>
      <c r="MF54" s="33"/>
      <c r="MG54" s="33"/>
      <c r="MH54" s="33"/>
      <c r="MI54" s="33"/>
      <c r="MJ54" s="33"/>
      <c r="MK54" s="33"/>
      <c r="ML54" s="33"/>
      <c r="MM54" s="33"/>
      <c r="MN54" s="33"/>
      <c r="MO54" s="33"/>
      <c r="MP54" s="33"/>
      <c r="MQ54" s="33"/>
      <c r="MR54" s="33"/>
      <c r="MS54" s="33"/>
      <c r="MT54" s="33"/>
      <c r="MU54" s="33"/>
      <c r="MV54" s="33"/>
      <c r="MW54" s="33"/>
      <c r="MX54" s="33"/>
      <c r="MY54" s="33"/>
      <c r="MZ54" s="33"/>
      <c r="NA54" s="33"/>
      <c r="NB54" s="33"/>
      <c r="NC54" s="33"/>
      <c r="ND54" s="33"/>
      <c r="NE54" s="33"/>
      <c r="NF54" s="33"/>
      <c r="NG54" s="33"/>
      <c r="NH54" s="33"/>
      <c r="NI54" s="33"/>
      <c r="NJ54" s="33"/>
      <c r="NK54" s="33"/>
      <c r="NL54" s="33"/>
      <c r="NM54" s="33"/>
      <c r="NN54" s="33"/>
      <c r="NO54" s="33"/>
      <c r="NP54" s="33"/>
      <c r="NQ54" s="33"/>
      <c r="NR54" s="33"/>
      <c r="NS54" s="33"/>
      <c r="NT54" s="33"/>
      <c r="NU54" s="33"/>
      <c r="NV54" s="33"/>
      <c r="NW54" s="33"/>
      <c r="NX54" s="33"/>
      <c r="NY54" s="33"/>
      <c r="NZ54" s="33"/>
      <c r="OA54" s="33"/>
      <c r="OB54" s="33"/>
      <c r="OC54" s="33"/>
      <c r="OD54" s="33"/>
      <c r="OE54" s="33"/>
      <c r="OF54" s="33"/>
      <c r="OG54" s="33"/>
      <c r="OH54" s="33"/>
      <c r="OI54" s="33"/>
      <c r="OJ54" s="33"/>
      <c r="OK54" s="33"/>
      <c r="OL54" s="33"/>
      <c r="OM54" s="33"/>
      <c r="ON54" s="33"/>
      <c r="OO54" s="33"/>
      <c r="OP54" s="33"/>
      <c r="OQ54" s="33"/>
      <c r="OR54" s="33"/>
      <c r="OS54" s="33"/>
      <c r="OT54" s="33"/>
      <c r="OU54" s="33"/>
      <c r="OV54" s="33"/>
      <c r="OW54" s="33"/>
      <c r="OX54" s="33"/>
      <c r="OY54" s="33"/>
      <c r="OZ54" s="33"/>
      <c r="PA54" s="33"/>
      <c r="PB54" s="33"/>
      <c r="PC54" s="33"/>
      <c r="PD54" s="33"/>
      <c r="PE54" s="33"/>
      <c r="PF54" s="33"/>
      <c r="PG54" s="33"/>
      <c r="PH54" s="33"/>
      <c r="PI54" s="33"/>
      <c r="PJ54" s="33"/>
      <c r="PK54" s="33"/>
      <c r="PL54" s="33"/>
      <c r="PM54" s="33"/>
      <c r="PN54" s="33"/>
      <c r="PO54" s="33"/>
      <c r="PP54" s="33"/>
      <c r="PQ54" s="33"/>
      <c r="PR54" s="33"/>
      <c r="PS54" s="33"/>
      <c r="PT54" s="33"/>
      <c r="PU54" s="33"/>
      <c r="PV54" s="33"/>
      <c r="PW54" s="33"/>
      <c r="PX54" s="33"/>
      <c r="PY54" s="33"/>
      <c r="PZ54" s="33"/>
      <c r="QA54" s="33"/>
      <c r="QB54" s="33"/>
      <c r="QC54" s="33"/>
      <c r="QD54" s="33"/>
      <c r="QE54" s="33"/>
      <c r="QF54" s="33"/>
      <c r="QG54" s="33"/>
      <c r="QH54" s="33"/>
      <c r="QI54" s="33"/>
      <c r="QJ54" s="33"/>
      <c r="QK54" s="33"/>
      <c r="QL54" s="33"/>
      <c r="QM54" s="33"/>
      <c r="QN54" s="33"/>
      <c r="QO54" s="33"/>
      <c r="QP54" s="33"/>
      <c r="QQ54" s="33"/>
      <c r="QR54" s="33"/>
      <c r="QS54" s="33"/>
      <c r="QT54" s="33"/>
      <c r="QU54" s="33"/>
      <c r="QV54" s="33"/>
      <c r="QW54" s="33"/>
      <c r="QX54" s="33"/>
      <c r="QY54" s="33"/>
      <c r="QZ54" s="33"/>
      <c r="RA54" s="33"/>
      <c r="RB54" s="33"/>
      <c r="RC54" s="33"/>
      <c r="RD54" s="33"/>
      <c r="RE54" s="33"/>
      <c r="RF54" s="33"/>
      <c r="RG54" s="33"/>
      <c r="RH54" s="33"/>
      <c r="RI54" s="33"/>
      <c r="RJ54" s="33"/>
      <c r="RK54" s="33"/>
      <c r="RL54" s="33"/>
      <c r="RM54" s="33"/>
      <c r="RN54" s="33"/>
      <c r="RO54" s="33"/>
      <c r="RP54" s="33"/>
      <c r="RQ54" s="33"/>
      <c r="RR54" s="33"/>
      <c r="RS54" s="33"/>
      <c r="RT54" s="33"/>
      <c r="RU54" s="33"/>
      <c r="RV54" s="33"/>
      <c r="RW54" s="33"/>
      <c r="RX54" s="33"/>
      <c r="RY54" s="33"/>
      <c r="RZ54" s="33"/>
      <c r="SA54" s="33"/>
      <c r="SB54" s="33"/>
      <c r="SC54" s="33"/>
      <c r="SD54" s="33"/>
      <c r="SE54" s="33"/>
      <c r="SF54" s="33"/>
      <c r="SG54" s="33"/>
      <c r="SH54" s="33"/>
      <c r="SI54" s="33"/>
      <c r="SJ54" s="33"/>
      <c r="SK54" s="33"/>
      <c r="SL54" s="33"/>
      <c r="SM54" s="33"/>
      <c r="SN54" s="33"/>
      <c r="SO54" s="33"/>
      <c r="SP54" s="33"/>
      <c r="SQ54" s="33"/>
      <c r="SR54" s="33"/>
      <c r="SS54" s="33"/>
      <c r="ST54" s="33"/>
      <c r="SU54" s="33"/>
      <c r="SV54" s="33"/>
      <c r="SW54" s="33"/>
      <c r="SX54" s="33"/>
      <c r="SY54" s="33"/>
      <c r="SZ54" s="33"/>
      <c r="TA54" s="33"/>
      <c r="TB54" s="33"/>
      <c r="TC54" s="33"/>
      <c r="TD54" s="33"/>
      <c r="TE54" s="33"/>
      <c r="TF54" s="33"/>
      <c r="TG54" s="33"/>
      <c r="TH54" s="33"/>
      <c r="TI54" s="33"/>
      <c r="TJ54" s="33"/>
      <c r="TK54" s="33"/>
      <c r="TL54" s="33"/>
      <c r="TM54" s="33"/>
      <c r="TN54" s="33"/>
      <c r="TO54" s="33"/>
      <c r="TP54" s="33"/>
      <c r="TQ54" s="33"/>
      <c r="TR54" s="33"/>
      <c r="TS54" s="33"/>
      <c r="TT54" s="33"/>
      <c r="TU54" s="33"/>
      <c r="TV54" s="33"/>
      <c r="TW54" s="33"/>
      <c r="TX54" s="33"/>
      <c r="TY54" s="33"/>
      <c r="TZ54" s="33"/>
      <c r="UA54" s="33"/>
      <c r="UB54" s="33"/>
      <c r="UC54" s="33"/>
      <c r="UD54" s="33"/>
      <c r="UE54" s="33"/>
      <c r="UF54" s="33"/>
      <c r="UG54" s="33"/>
      <c r="UH54" s="33"/>
      <c r="UI54" s="33"/>
      <c r="UJ54" s="33"/>
      <c r="UK54" s="33"/>
      <c r="UL54" s="33"/>
      <c r="UM54" s="33"/>
      <c r="UN54" s="33"/>
      <c r="UO54" s="33"/>
      <c r="UP54" s="33"/>
      <c r="UQ54" s="33"/>
      <c r="UR54" s="33"/>
      <c r="US54" s="33"/>
      <c r="UT54" s="33"/>
      <c r="UU54" s="33"/>
      <c r="UV54" s="33"/>
      <c r="UW54" s="33"/>
      <c r="UX54" s="33"/>
      <c r="UY54" s="33"/>
      <c r="UZ54" s="33"/>
      <c r="VA54" s="33"/>
      <c r="VB54" s="33"/>
      <c r="VC54" s="33"/>
      <c r="VD54" s="33"/>
      <c r="VE54" s="33"/>
      <c r="VF54" s="33"/>
      <c r="VG54" s="33"/>
      <c r="VH54" s="33"/>
      <c r="VI54" s="33"/>
      <c r="VJ54" s="33"/>
      <c r="VK54" s="33"/>
      <c r="VL54" s="33"/>
      <c r="VM54" s="33"/>
      <c r="VN54" s="33"/>
      <c r="VO54" s="33"/>
      <c r="VP54" s="33"/>
      <c r="VQ54" s="33"/>
      <c r="VR54" s="33"/>
      <c r="VS54" s="33"/>
      <c r="VT54" s="33"/>
      <c r="VU54" s="33"/>
      <c r="VV54" s="33"/>
      <c r="VW54" s="33"/>
      <c r="VX54" s="33"/>
      <c r="VY54" s="33"/>
      <c r="VZ54" s="33"/>
      <c r="WA54" s="33"/>
      <c r="WB54" s="33"/>
      <c r="WC54" s="33"/>
      <c r="WD54" s="33"/>
      <c r="WE54" s="33"/>
      <c r="WF54" s="33"/>
      <c r="WG54" s="33"/>
      <c r="WH54" s="33"/>
      <c r="WI54" s="33"/>
      <c r="WJ54" s="33"/>
      <c r="WK54" s="33"/>
      <c r="WL54" s="33"/>
      <c r="WM54" s="33"/>
      <c r="WN54" s="33"/>
      <c r="WO54" s="33"/>
      <c r="WP54" s="33"/>
      <c r="WQ54" s="33"/>
      <c r="WR54" s="33"/>
      <c r="WS54" s="33"/>
      <c r="WT54" s="33"/>
      <c r="WU54" s="33"/>
      <c r="WV54" s="33"/>
      <c r="WW54" s="33"/>
      <c r="WX54" s="33"/>
      <c r="WY54" s="33"/>
      <c r="WZ54" s="33"/>
      <c r="XA54" s="33"/>
      <c r="XB54" s="33"/>
      <c r="XC54" s="33"/>
      <c r="XD54" s="33"/>
      <c r="XE54" s="33"/>
      <c r="XF54" s="33"/>
      <c r="XG54" s="33"/>
      <c r="XH54" s="33"/>
      <c r="XI54" s="33"/>
      <c r="XJ54" s="33"/>
      <c r="XK54" s="33"/>
      <c r="XL54" s="33"/>
      <c r="XM54" s="33"/>
      <c r="XN54" s="33"/>
      <c r="XO54" s="33"/>
      <c r="XP54" s="33"/>
      <c r="XQ54" s="33"/>
      <c r="XR54" s="33"/>
      <c r="XS54" s="33"/>
      <c r="XT54" s="33"/>
      <c r="XU54" s="33"/>
      <c r="XV54" s="33"/>
      <c r="XW54" s="33"/>
      <c r="XX54" s="33"/>
      <c r="XY54" s="33"/>
      <c r="XZ54" s="33"/>
      <c r="YA54" s="33"/>
      <c r="YB54" s="33"/>
      <c r="YC54" s="33"/>
      <c r="YD54" s="33"/>
      <c r="YE54" s="33"/>
      <c r="YF54" s="33"/>
      <c r="YG54" s="33"/>
      <c r="YH54" s="33"/>
      <c r="YI54" s="33"/>
      <c r="YJ54" s="33"/>
      <c r="YK54" s="33"/>
      <c r="YL54" s="33"/>
      <c r="YM54" s="33"/>
      <c r="YN54" s="33"/>
      <c r="YO54" s="33"/>
      <c r="YP54" s="33"/>
      <c r="YQ54" s="33"/>
      <c r="YR54" s="33"/>
      <c r="YS54" s="33"/>
      <c r="YT54" s="33"/>
      <c r="YU54" s="33"/>
      <c r="YV54" s="33"/>
      <c r="YW54" s="33"/>
      <c r="YX54" s="33"/>
      <c r="YY54" s="33"/>
      <c r="YZ54" s="33"/>
      <c r="ZA54" s="33"/>
      <c r="ZB54" s="33"/>
      <c r="ZC54" s="33"/>
      <c r="ZD54" s="33"/>
      <c r="ZE54" s="33"/>
      <c r="ZF54" s="33"/>
      <c r="ZG54" s="33"/>
      <c r="ZH54" s="33"/>
      <c r="ZI54" s="33"/>
      <c r="ZJ54" s="33"/>
      <c r="ZK54" s="33"/>
      <c r="ZL54" s="33"/>
      <c r="ZM54" s="33"/>
      <c r="ZN54" s="33"/>
      <c r="ZO54" s="33"/>
      <c r="ZP54" s="33"/>
      <c r="ZQ54" s="33"/>
      <c r="ZR54" s="33"/>
      <c r="ZS54" s="33"/>
      <c r="ZT54" s="33"/>
      <c r="ZU54" s="33"/>
      <c r="ZV54" s="33"/>
      <c r="ZW54" s="33"/>
      <c r="ZX54" s="33"/>
      <c r="ZY54" s="33"/>
      <c r="ZZ54" s="33"/>
      <c r="AAA54" s="33"/>
      <c r="AAB54" s="33"/>
      <c r="AAC54" s="33"/>
      <c r="AAD54" s="33"/>
      <c r="AAE54" s="33"/>
      <c r="AAF54" s="33"/>
      <c r="AAG54" s="33"/>
      <c r="AAH54" s="33"/>
      <c r="AAI54" s="33"/>
      <c r="AAJ54" s="33"/>
      <c r="AAK54" s="33"/>
      <c r="AAL54" s="33"/>
      <c r="AAM54" s="33"/>
      <c r="AAN54" s="33"/>
      <c r="AAO54" s="33"/>
      <c r="AAP54" s="33"/>
      <c r="AAQ54" s="33"/>
      <c r="AAR54" s="33"/>
      <c r="AAS54" s="33"/>
      <c r="AAT54" s="33"/>
      <c r="AAU54" s="33"/>
      <c r="AAV54" s="33"/>
      <c r="AAW54" s="33"/>
      <c r="AAX54" s="33"/>
      <c r="AAY54" s="33"/>
      <c r="AAZ54" s="33"/>
      <c r="ABA54" s="33"/>
      <c r="ABB54" s="33"/>
      <c r="ABC54" s="33"/>
      <c r="ABD54" s="33"/>
      <c r="ABE54" s="33"/>
      <c r="ABF54" s="33"/>
      <c r="ABG54" s="33"/>
      <c r="ABH54" s="33"/>
      <c r="ABI54" s="33"/>
      <c r="ABJ54" s="33"/>
      <c r="ABK54" s="33"/>
      <c r="ABL54" s="33"/>
      <c r="ABM54" s="33"/>
      <c r="ABN54" s="33"/>
      <c r="ABO54" s="33"/>
      <c r="ABP54" s="33"/>
      <c r="ABQ54" s="33"/>
      <c r="ABR54" s="33"/>
      <c r="ABS54" s="33"/>
      <c r="ABT54" s="33"/>
      <c r="ABU54" s="33"/>
      <c r="ABV54" s="33"/>
      <c r="ABW54" s="33"/>
      <c r="ABX54" s="33"/>
      <c r="ABY54" s="33"/>
      <c r="ABZ54" s="33"/>
      <c r="ACA54" s="33"/>
      <c r="ACB54" s="33"/>
      <c r="ACC54" s="33"/>
      <c r="ACD54" s="33"/>
      <c r="ACE54" s="33"/>
      <c r="ACF54" s="33"/>
      <c r="ACG54" s="33"/>
      <c r="ACH54" s="33"/>
      <c r="ACI54" s="33"/>
      <c r="ACJ54" s="33"/>
      <c r="ACK54" s="33"/>
      <c r="ACL54" s="33"/>
      <c r="ACM54" s="33"/>
      <c r="ACN54" s="33"/>
      <c r="ACO54" s="33"/>
      <c r="ACP54" s="33"/>
      <c r="ACQ54" s="33"/>
      <c r="ACR54" s="33"/>
      <c r="ACS54" s="33"/>
      <c r="ACT54" s="33"/>
      <c r="ACU54" s="33"/>
      <c r="ACV54" s="33"/>
      <c r="ACW54" s="33"/>
      <c r="ACX54" s="33"/>
      <c r="ACY54" s="33"/>
      <c r="ACZ54" s="33"/>
      <c r="ADA54" s="33"/>
      <c r="ADB54" s="33"/>
      <c r="ADC54" s="33"/>
      <c r="ADD54" s="33"/>
      <c r="ADE54" s="33"/>
      <c r="ADF54" s="33"/>
      <c r="ADG54" s="33"/>
      <c r="ADH54" s="33"/>
      <c r="ADI54" s="33"/>
      <c r="ADJ54" s="33"/>
      <c r="ADK54" s="33"/>
      <c r="ADL54" s="33"/>
      <c r="ADM54" s="33"/>
      <c r="ADN54" s="33"/>
      <c r="ADO54" s="33"/>
      <c r="ADP54" s="33"/>
      <c r="ADQ54" s="33"/>
      <c r="ADR54" s="33"/>
      <c r="ADS54" s="33"/>
      <c r="ADT54" s="33"/>
      <c r="ADU54" s="33"/>
      <c r="ADV54" s="33"/>
      <c r="ADW54" s="33"/>
      <c r="ADX54" s="33"/>
      <c r="ADY54" s="33"/>
      <c r="ADZ54" s="33"/>
      <c r="AEA54" s="33"/>
      <c r="AEB54" s="33"/>
      <c r="AEC54" s="33"/>
      <c r="AED54" s="33"/>
      <c r="AEE54" s="33"/>
      <c r="AEF54" s="33"/>
      <c r="AEG54" s="33"/>
      <c r="AEH54" s="33"/>
      <c r="AEI54" s="33"/>
      <c r="AEJ54" s="33"/>
      <c r="AEK54" s="33"/>
      <c r="AEL54" s="33"/>
      <c r="AEM54" s="33"/>
      <c r="AEN54" s="33"/>
      <c r="AEO54" s="33"/>
      <c r="AEP54" s="33"/>
      <c r="AEQ54" s="33"/>
      <c r="AER54" s="33"/>
      <c r="AES54" s="33"/>
      <c r="AET54" s="33"/>
      <c r="AEU54" s="33"/>
      <c r="AEV54" s="33"/>
      <c r="AEW54" s="33"/>
      <c r="AEX54" s="33"/>
      <c r="AEY54" s="33"/>
      <c r="AEZ54" s="33"/>
      <c r="AFA54" s="33"/>
      <c r="AFB54" s="33"/>
      <c r="AFC54" s="33"/>
      <c r="AFD54" s="33"/>
      <c r="AFE54" s="33"/>
      <c r="AFF54" s="33"/>
      <c r="AFG54" s="33"/>
      <c r="AFH54" s="33"/>
      <c r="AFI54" s="33"/>
      <c r="AFJ54" s="33"/>
      <c r="AFK54" s="33"/>
      <c r="AFL54" s="33"/>
      <c r="AFM54" s="33"/>
      <c r="AFN54" s="33"/>
      <c r="AFO54" s="33"/>
      <c r="AFP54" s="33"/>
      <c r="AFQ54" s="33"/>
      <c r="AFR54" s="33"/>
      <c r="AFS54" s="33"/>
      <c r="AFT54" s="33"/>
      <c r="AFU54" s="33"/>
      <c r="AFV54" s="33"/>
      <c r="AFW54" s="33"/>
      <c r="AFX54" s="33"/>
      <c r="AFY54" s="33"/>
      <c r="AFZ54" s="33"/>
      <c r="AGA54" s="33"/>
      <c r="AGB54" s="33"/>
      <c r="AGC54" s="33"/>
      <c r="AGD54" s="33"/>
      <c r="AGE54" s="33"/>
      <c r="AGF54" s="33"/>
      <c r="AGG54" s="33"/>
      <c r="AGH54" s="33"/>
      <c r="AGI54" s="33"/>
      <c r="AGJ54" s="33"/>
      <c r="AGK54" s="33"/>
      <c r="AGL54" s="33"/>
      <c r="AGM54" s="33"/>
      <c r="AGN54" s="33"/>
      <c r="AGO54" s="33"/>
      <c r="AGP54" s="33"/>
      <c r="AGQ54" s="33"/>
      <c r="AGR54" s="33"/>
      <c r="AGS54" s="33"/>
      <c r="AGT54" s="33"/>
      <c r="AGU54" s="33"/>
      <c r="AGV54" s="33"/>
      <c r="AGW54" s="33"/>
      <c r="AGX54" s="33"/>
      <c r="AGY54" s="33"/>
      <c r="AGZ54" s="33"/>
      <c r="AHA54" s="33"/>
      <c r="AHB54" s="33"/>
      <c r="AHC54" s="33"/>
      <c r="AHD54" s="33"/>
      <c r="AHE54" s="33"/>
      <c r="AHF54" s="33"/>
      <c r="AHG54" s="33"/>
      <c r="AHH54" s="33"/>
      <c r="AHI54" s="33"/>
      <c r="AHJ54" s="33"/>
      <c r="AHK54" s="33"/>
      <c r="AHL54" s="33"/>
      <c r="AHM54" s="33"/>
      <c r="AHN54" s="33"/>
      <c r="AHO54" s="33"/>
      <c r="AHP54" s="33"/>
      <c r="AHQ54" s="33"/>
      <c r="AHR54" s="33"/>
      <c r="AHS54" s="33"/>
      <c r="AHT54" s="33"/>
      <c r="AHU54" s="33"/>
      <c r="AHV54" s="33"/>
      <c r="AHW54" s="33"/>
      <c r="AHX54" s="33"/>
      <c r="AHY54" s="33"/>
    </row>
    <row r="55" spans="1:909" s="27" customFormat="1" ht="13.5" thickBot="1">
      <c r="A55" s="23" t="s">
        <v>26</v>
      </c>
      <c r="B55" s="79"/>
      <c r="C55" s="79"/>
      <c r="D55" s="79"/>
      <c r="E55" s="80"/>
      <c r="F55" s="79"/>
      <c r="G55" s="81">
        <f>SUM(G41:G54)</f>
        <v>58373.840000000011</v>
      </c>
      <c r="H55" s="82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  <c r="BZ55" s="33"/>
      <c r="CA55" s="33"/>
      <c r="CB55" s="33"/>
      <c r="CC55" s="33"/>
      <c r="CD55" s="33"/>
      <c r="CE55" s="33"/>
      <c r="CF55" s="33"/>
      <c r="CG55" s="33"/>
      <c r="CH55" s="33"/>
      <c r="CI55" s="33"/>
      <c r="CJ55" s="33"/>
      <c r="CK55" s="33"/>
      <c r="CL55" s="33"/>
      <c r="CM55" s="33"/>
      <c r="CN55" s="33"/>
      <c r="CO55" s="33"/>
      <c r="CP55" s="33"/>
      <c r="CQ55" s="33"/>
      <c r="CR55" s="33"/>
      <c r="CS55" s="33"/>
      <c r="CT55" s="33"/>
      <c r="CU55" s="33"/>
      <c r="CV55" s="33"/>
      <c r="CW55" s="33"/>
      <c r="CX55" s="33"/>
      <c r="CY55" s="33"/>
      <c r="CZ55" s="33"/>
      <c r="DA55" s="33"/>
      <c r="DB55" s="33"/>
      <c r="DC55" s="33"/>
      <c r="DD55" s="33"/>
      <c r="DE55" s="33"/>
      <c r="DF55" s="33"/>
      <c r="DG55" s="33"/>
      <c r="DH55" s="33"/>
      <c r="DI55" s="33"/>
      <c r="DJ55" s="33"/>
      <c r="DK55" s="33"/>
      <c r="DL55" s="33"/>
      <c r="DM55" s="33"/>
      <c r="DN55" s="33"/>
      <c r="DO55" s="33"/>
      <c r="DP55" s="33"/>
      <c r="DQ55" s="33"/>
      <c r="DR55" s="33"/>
      <c r="DS55" s="33"/>
      <c r="DT55" s="33"/>
      <c r="DU55" s="33"/>
      <c r="DV55" s="33"/>
      <c r="DW55" s="33"/>
      <c r="DX55" s="33"/>
      <c r="DY55" s="33"/>
      <c r="DZ55" s="33"/>
      <c r="EA55" s="33"/>
      <c r="EB55" s="33"/>
      <c r="EC55" s="33"/>
      <c r="ED55" s="33"/>
      <c r="EE55" s="33"/>
      <c r="EF55" s="33"/>
      <c r="EG55" s="33"/>
      <c r="EH55" s="33"/>
      <c r="EI55" s="33"/>
      <c r="EJ55" s="33"/>
      <c r="EK55" s="33"/>
      <c r="EL55" s="33"/>
      <c r="EM55" s="33"/>
      <c r="EN55" s="33"/>
      <c r="EO55" s="33"/>
      <c r="EP55" s="33"/>
      <c r="EQ55" s="33"/>
      <c r="ER55" s="33"/>
      <c r="ES55" s="33"/>
      <c r="ET55" s="33"/>
      <c r="EU55" s="33"/>
      <c r="EV55" s="33"/>
      <c r="EW55" s="33"/>
      <c r="EX55" s="33"/>
      <c r="EY55" s="33"/>
      <c r="EZ55" s="33"/>
      <c r="FA55" s="33"/>
      <c r="FB55" s="33"/>
      <c r="FC55" s="33"/>
      <c r="FD55" s="33"/>
      <c r="FE55" s="33"/>
      <c r="FF55" s="33"/>
      <c r="FG55" s="33"/>
      <c r="FH55" s="33"/>
      <c r="FI55" s="33"/>
      <c r="FJ55" s="33"/>
      <c r="FK55" s="33"/>
      <c r="FL55" s="33"/>
      <c r="FM55" s="33"/>
      <c r="FN55" s="33"/>
      <c r="FO55" s="33"/>
      <c r="FP55" s="33"/>
      <c r="FQ55" s="33"/>
      <c r="FR55" s="33"/>
      <c r="FS55" s="33"/>
      <c r="FT55" s="33"/>
      <c r="FU55" s="33"/>
      <c r="FV55" s="33"/>
      <c r="FW55" s="33"/>
      <c r="FX55" s="33"/>
      <c r="FY55" s="33"/>
      <c r="FZ55" s="33"/>
      <c r="GA55" s="33"/>
      <c r="GB55" s="33"/>
      <c r="GC55" s="33"/>
      <c r="GD55" s="33"/>
      <c r="GE55" s="33"/>
      <c r="GF55" s="33"/>
      <c r="GG55" s="33"/>
      <c r="GH55" s="33"/>
      <c r="GI55" s="33"/>
      <c r="GJ55" s="33"/>
      <c r="GK55" s="33"/>
      <c r="GL55" s="33"/>
      <c r="GM55" s="33"/>
      <c r="GN55" s="33"/>
      <c r="GO55" s="33"/>
      <c r="GP55" s="33"/>
      <c r="GQ55" s="33"/>
      <c r="GR55" s="33"/>
      <c r="GS55" s="33"/>
      <c r="GT55" s="33"/>
      <c r="GU55" s="33"/>
      <c r="GV55" s="33"/>
      <c r="GW55" s="33"/>
      <c r="GX55" s="33"/>
      <c r="GY55" s="33"/>
      <c r="GZ55" s="33"/>
      <c r="HA55" s="33"/>
      <c r="HB55" s="33"/>
      <c r="HC55" s="33"/>
      <c r="HD55" s="33"/>
      <c r="HE55" s="33"/>
      <c r="HF55" s="33"/>
      <c r="HG55" s="33"/>
      <c r="HH55" s="33"/>
      <c r="HI55" s="33"/>
      <c r="HJ55" s="33"/>
      <c r="HK55" s="33"/>
      <c r="HL55" s="33"/>
      <c r="HM55" s="33"/>
      <c r="HN55" s="33"/>
      <c r="HO55" s="33"/>
      <c r="HP55" s="33"/>
      <c r="HQ55" s="33"/>
      <c r="HR55" s="33"/>
      <c r="HS55" s="33"/>
      <c r="HT55" s="33"/>
      <c r="HU55" s="33"/>
      <c r="HV55" s="33"/>
      <c r="HW55" s="33"/>
      <c r="HX55" s="33"/>
      <c r="HY55" s="33"/>
      <c r="HZ55" s="33"/>
      <c r="IA55" s="33"/>
      <c r="IB55" s="33"/>
      <c r="IC55" s="33"/>
      <c r="ID55" s="33"/>
      <c r="IE55" s="33"/>
      <c r="IF55" s="33"/>
      <c r="IG55" s="33"/>
      <c r="IH55" s="33"/>
      <c r="II55" s="33"/>
      <c r="IJ55" s="33"/>
      <c r="IK55" s="33"/>
      <c r="IL55" s="33"/>
      <c r="IM55" s="33"/>
      <c r="IN55" s="33"/>
      <c r="IO55" s="33"/>
      <c r="IP55" s="33"/>
      <c r="IQ55" s="33"/>
      <c r="IR55" s="33"/>
      <c r="IS55" s="33"/>
      <c r="IT55" s="33"/>
      <c r="IU55" s="33"/>
      <c r="IV55" s="33"/>
      <c r="IW55" s="33"/>
      <c r="IX55" s="33"/>
      <c r="IY55" s="33"/>
      <c r="IZ55" s="33"/>
      <c r="JA55" s="33"/>
      <c r="JB55" s="33"/>
      <c r="JC55" s="33"/>
      <c r="JD55" s="33"/>
      <c r="JE55" s="33"/>
      <c r="JF55" s="33"/>
      <c r="JG55" s="33"/>
      <c r="JH55" s="33"/>
      <c r="JI55" s="33"/>
      <c r="JJ55" s="33"/>
      <c r="JK55" s="33"/>
      <c r="JL55" s="33"/>
      <c r="JM55" s="33"/>
      <c r="JN55" s="33"/>
      <c r="JO55" s="33"/>
      <c r="JP55" s="33"/>
      <c r="JQ55" s="33"/>
      <c r="JR55" s="33"/>
      <c r="JS55" s="33"/>
      <c r="JT55" s="33"/>
      <c r="JU55" s="33"/>
      <c r="JV55" s="33"/>
      <c r="JW55" s="33"/>
      <c r="JX55" s="33"/>
      <c r="JY55" s="33"/>
      <c r="JZ55" s="33"/>
      <c r="KA55" s="33"/>
      <c r="KB55" s="33"/>
      <c r="KC55" s="33"/>
      <c r="KD55" s="33"/>
      <c r="KE55" s="33"/>
      <c r="KF55" s="33"/>
      <c r="KG55" s="33"/>
      <c r="KH55" s="33"/>
      <c r="KI55" s="33"/>
      <c r="KJ55" s="33"/>
      <c r="KK55" s="33"/>
      <c r="KL55" s="33"/>
      <c r="KM55" s="33"/>
      <c r="KN55" s="33"/>
      <c r="KO55" s="33"/>
      <c r="KP55" s="33"/>
      <c r="KQ55" s="33"/>
      <c r="KR55" s="33"/>
      <c r="KS55" s="33"/>
      <c r="KT55" s="33"/>
      <c r="KU55" s="33"/>
      <c r="KV55" s="33"/>
      <c r="KW55" s="33"/>
      <c r="KX55" s="33"/>
      <c r="KY55" s="33"/>
      <c r="KZ55" s="33"/>
      <c r="LA55" s="33"/>
      <c r="LB55" s="33"/>
      <c r="LC55" s="33"/>
      <c r="LD55" s="33"/>
      <c r="LE55" s="33"/>
      <c r="LF55" s="33"/>
      <c r="LG55" s="33"/>
      <c r="LH55" s="33"/>
      <c r="LI55" s="33"/>
      <c r="LJ55" s="33"/>
      <c r="LK55" s="33"/>
      <c r="LL55" s="33"/>
      <c r="LM55" s="33"/>
      <c r="LN55" s="33"/>
      <c r="LO55" s="33"/>
      <c r="LP55" s="33"/>
      <c r="LQ55" s="33"/>
      <c r="LR55" s="33"/>
      <c r="LS55" s="33"/>
      <c r="LT55" s="33"/>
      <c r="LU55" s="33"/>
      <c r="LV55" s="33"/>
      <c r="LW55" s="33"/>
      <c r="LX55" s="33"/>
      <c r="LY55" s="33"/>
      <c r="LZ55" s="33"/>
      <c r="MA55" s="33"/>
      <c r="MB55" s="33"/>
      <c r="MC55" s="33"/>
      <c r="MD55" s="33"/>
      <c r="ME55" s="33"/>
      <c r="MF55" s="33"/>
      <c r="MG55" s="33"/>
      <c r="MH55" s="33"/>
      <c r="MI55" s="33"/>
      <c r="MJ55" s="33"/>
      <c r="MK55" s="33"/>
      <c r="ML55" s="33"/>
      <c r="MM55" s="33"/>
      <c r="MN55" s="33"/>
      <c r="MO55" s="33"/>
      <c r="MP55" s="33"/>
      <c r="MQ55" s="33"/>
      <c r="MR55" s="33"/>
      <c r="MS55" s="33"/>
      <c r="MT55" s="33"/>
      <c r="MU55" s="33"/>
      <c r="MV55" s="33"/>
      <c r="MW55" s="33"/>
      <c r="MX55" s="33"/>
      <c r="MY55" s="33"/>
      <c r="MZ55" s="33"/>
      <c r="NA55" s="33"/>
      <c r="NB55" s="33"/>
      <c r="NC55" s="33"/>
      <c r="ND55" s="33"/>
      <c r="NE55" s="33"/>
      <c r="NF55" s="33"/>
      <c r="NG55" s="33"/>
      <c r="NH55" s="33"/>
      <c r="NI55" s="33"/>
      <c r="NJ55" s="33"/>
      <c r="NK55" s="33"/>
      <c r="NL55" s="33"/>
      <c r="NM55" s="33"/>
      <c r="NN55" s="33"/>
      <c r="NO55" s="33"/>
      <c r="NP55" s="33"/>
      <c r="NQ55" s="33"/>
      <c r="NR55" s="33"/>
      <c r="NS55" s="33"/>
      <c r="NT55" s="33"/>
      <c r="NU55" s="33"/>
      <c r="NV55" s="33"/>
      <c r="NW55" s="33"/>
      <c r="NX55" s="33"/>
      <c r="NY55" s="33"/>
      <c r="NZ55" s="33"/>
      <c r="OA55" s="33"/>
      <c r="OB55" s="33"/>
      <c r="OC55" s="33"/>
      <c r="OD55" s="33"/>
      <c r="OE55" s="33"/>
      <c r="OF55" s="33"/>
      <c r="OG55" s="33"/>
      <c r="OH55" s="33"/>
      <c r="OI55" s="33"/>
      <c r="OJ55" s="33"/>
      <c r="OK55" s="33"/>
      <c r="OL55" s="33"/>
      <c r="OM55" s="33"/>
      <c r="ON55" s="33"/>
      <c r="OO55" s="33"/>
      <c r="OP55" s="33"/>
      <c r="OQ55" s="33"/>
      <c r="OR55" s="33"/>
      <c r="OS55" s="33"/>
      <c r="OT55" s="33"/>
      <c r="OU55" s="33"/>
      <c r="OV55" s="33"/>
      <c r="OW55" s="33"/>
      <c r="OX55" s="33"/>
      <c r="OY55" s="33"/>
      <c r="OZ55" s="33"/>
      <c r="PA55" s="33"/>
      <c r="PB55" s="33"/>
      <c r="PC55" s="33"/>
      <c r="PD55" s="33"/>
      <c r="PE55" s="33"/>
      <c r="PF55" s="33"/>
      <c r="PG55" s="33"/>
      <c r="PH55" s="33"/>
      <c r="PI55" s="33"/>
      <c r="PJ55" s="33"/>
      <c r="PK55" s="33"/>
      <c r="PL55" s="33"/>
      <c r="PM55" s="33"/>
      <c r="PN55" s="33"/>
      <c r="PO55" s="33"/>
      <c r="PP55" s="33"/>
      <c r="PQ55" s="33"/>
      <c r="PR55" s="33"/>
      <c r="PS55" s="33"/>
      <c r="PT55" s="33"/>
      <c r="PU55" s="33"/>
      <c r="PV55" s="33"/>
      <c r="PW55" s="33"/>
      <c r="PX55" s="33"/>
      <c r="PY55" s="33"/>
      <c r="PZ55" s="33"/>
      <c r="QA55" s="33"/>
      <c r="QB55" s="33"/>
      <c r="QC55" s="33"/>
      <c r="QD55" s="33"/>
      <c r="QE55" s="33"/>
      <c r="QF55" s="33"/>
      <c r="QG55" s="33"/>
      <c r="QH55" s="33"/>
      <c r="QI55" s="33"/>
      <c r="QJ55" s="33"/>
      <c r="QK55" s="33"/>
      <c r="QL55" s="33"/>
      <c r="QM55" s="33"/>
      <c r="QN55" s="33"/>
      <c r="QO55" s="33"/>
      <c r="QP55" s="33"/>
      <c r="QQ55" s="33"/>
      <c r="QR55" s="33"/>
      <c r="QS55" s="33"/>
      <c r="QT55" s="33"/>
      <c r="QU55" s="33"/>
      <c r="QV55" s="33"/>
      <c r="QW55" s="33"/>
      <c r="QX55" s="33"/>
      <c r="QY55" s="33"/>
      <c r="QZ55" s="33"/>
      <c r="RA55" s="33"/>
      <c r="RB55" s="33"/>
      <c r="RC55" s="33"/>
      <c r="RD55" s="33"/>
      <c r="RE55" s="33"/>
      <c r="RF55" s="33"/>
      <c r="RG55" s="33"/>
      <c r="RH55" s="33"/>
      <c r="RI55" s="33"/>
      <c r="RJ55" s="33"/>
      <c r="RK55" s="33"/>
      <c r="RL55" s="33"/>
      <c r="RM55" s="33"/>
      <c r="RN55" s="33"/>
      <c r="RO55" s="33"/>
      <c r="RP55" s="33"/>
      <c r="RQ55" s="33"/>
      <c r="RR55" s="33"/>
      <c r="RS55" s="33"/>
      <c r="RT55" s="33"/>
      <c r="RU55" s="33"/>
      <c r="RV55" s="33"/>
      <c r="RW55" s="33"/>
      <c r="RX55" s="33"/>
      <c r="RY55" s="33"/>
      <c r="RZ55" s="33"/>
      <c r="SA55" s="33"/>
      <c r="SB55" s="33"/>
      <c r="SC55" s="33"/>
      <c r="SD55" s="33"/>
      <c r="SE55" s="33"/>
      <c r="SF55" s="33"/>
      <c r="SG55" s="33"/>
      <c r="SH55" s="33"/>
      <c r="SI55" s="33"/>
      <c r="SJ55" s="33"/>
      <c r="SK55" s="33"/>
      <c r="SL55" s="33"/>
      <c r="SM55" s="33"/>
      <c r="SN55" s="33"/>
      <c r="SO55" s="33"/>
      <c r="SP55" s="33"/>
      <c r="SQ55" s="33"/>
      <c r="SR55" s="33"/>
      <c r="SS55" s="33"/>
      <c r="ST55" s="33"/>
      <c r="SU55" s="33"/>
      <c r="SV55" s="33"/>
      <c r="SW55" s="33"/>
      <c r="SX55" s="33"/>
      <c r="SY55" s="33"/>
      <c r="SZ55" s="33"/>
      <c r="TA55" s="33"/>
      <c r="TB55" s="33"/>
      <c r="TC55" s="33"/>
      <c r="TD55" s="33"/>
      <c r="TE55" s="33"/>
      <c r="TF55" s="33"/>
      <c r="TG55" s="33"/>
      <c r="TH55" s="33"/>
      <c r="TI55" s="33"/>
      <c r="TJ55" s="33"/>
      <c r="TK55" s="33"/>
      <c r="TL55" s="33"/>
      <c r="TM55" s="33"/>
      <c r="TN55" s="33"/>
      <c r="TO55" s="33"/>
      <c r="TP55" s="33"/>
      <c r="TQ55" s="33"/>
      <c r="TR55" s="33"/>
      <c r="TS55" s="33"/>
      <c r="TT55" s="33"/>
      <c r="TU55" s="33"/>
      <c r="TV55" s="33"/>
      <c r="TW55" s="33"/>
      <c r="TX55" s="33"/>
      <c r="TY55" s="33"/>
      <c r="TZ55" s="33"/>
      <c r="UA55" s="33"/>
      <c r="UB55" s="33"/>
      <c r="UC55" s="33"/>
      <c r="UD55" s="33"/>
      <c r="UE55" s="33"/>
      <c r="UF55" s="33"/>
      <c r="UG55" s="33"/>
      <c r="UH55" s="33"/>
      <c r="UI55" s="33"/>
      <c r="UJ55" s="33"/>
      <c r="UK55" s="33"/>
      <c r="UL55" s="33"/>
      <c r="UM55" s="33"/>
      <c r="UN55" s="33"/>
      <c r="UO55" s="33"/>
      <c r="UP55" s="33"/>
      <c r="UQ55" s="33"/>
      <c r="UR55" s="33"/>
      <c r="US55" s="33"/>
      <c r="UT55" s="33"/>
      <c r="UU55" s="33"/>
      <c r="UV55" s="33"/>
      <c r="UW55" s="33"/>
      <c r="UX55" s="33"/>
      <c r="UY55" s="33"/>
      <c r="UZ55" s="33"/>
      <c r="VA55" s="33"/>
      <c r="VB55" s="33"/>
      <c r="VC55" s="33"/>
      <c r="VD55" s="33"/>
      <c r="VE55" s="33"/>
      <c r="VF55" s="33"/>
      <c r="VG55" s="33"/>
      <c r="VH55" s="33"/>
      <c r="VI55" s="33"/>
      <c r="VJ55" s="33"/>
      <c r="VK55" s="33"/>
      <c r="VL55" s="33"/>
      <c r="VM55" s="33"/>
      <c r="VN55" s="33"/>
      <c r="VO55" s="33"/>
      <c r="VP55" s="33"/>
      <c r="VQ55" s="33"/>
      <c r="VR55" s="33"/>
      <c r="VS55" s="33"/>
      <c r="VT55" s="33"/>
      <c r="VU55" s="33"/>
      <c r="VV55" s="33"/>
      <c r="VW55" s="33"/>
      <c r="VX55" s="33"/>
      <c r="VY55" s="33"/>
      <c r="VZ55" s="33"/>
      <c r="WA55" s="33"/>
      <c r="WB55" s="33"/>
      <c r="WC55" s="33"/>
      <c r="WD55" s="33"/>
      <c r="WE55" s="33"/>
      <c r="WF55" s="33"/>
      <c r="WG55" s="33"/>
      <c r="WH55" s="33"/>
      <c r="WI55" s="33"/>
      <c r="WJ55" s="33"/>
      <c r="WK55" s="33"/>
      <c r="WL55" s="33"/>
      <c r="WM55" s="33"/>
      <c r="WN55" s="33"/>
      <c r="WO55" s="33"/>
      <c r="WP55" s="33"/>
      <c r="WQ55" s="33"/>
      <c r="WR55" s="33"/>
      <c r="WS55" s="33"/>
      <c r="WT55" s="33"/>
      <c r="WU55" s="33"/>
      <c r="WV55" s="33"/>
      <c r="WW55" s="33"/>
      <c r="WX55" s="33"/>
      <c r="WY55" s="33"/>
      <c r="WZ55" s="33"/>
      <c r="XA55" s="33"/>
      <c r="XB55" s="33"/>
      <c r="XC55" s="33"/>
      <c r="XD55" s="33"/>
      <c r="XE55" s="33"/>
      <c r="XF55" s="33"/>
      <c r="XG55" s="33"/>
      <c r="XH55" s="33"/>
      <c r="XI55" s="33"/>
      <c r="XJ55" s="33"/>
      <c r="XK55" s="33"/>
      <c r="XL55" s="33"/>
      <c r="XM55" s="33"/>
      <c r="XN55" s="33"/>
      <c r="XO55" s="33"/>
      <c r="XP55" s="33"/>
      <c r="XQ55" s="33"/>
      <c r="XR55" s="33"/>
      <c r="XS55" s="33"/>
      <c r="XT55" s="33"/>
      <c r="XU55" s="33"/>
      <c r="XV55" s="33"/>
      <c r="XW55" s="33"/>
      <c r="XX55" s="33"/>
      <c r="XY55" s="33"/>
      <c r="XZ55" s="33"/>
      <c r="YA55" s="33"/>
      <c r="YB55" s="33"/>
      <c r="YC55" s="33"/>
      <c r="YD55" s="33"/>
      <c r="YE55" s="33"/>
      <c r="YF55" s="33"/>
      <c r="YG55" s="33"/>
      <c r="YH55" s="33"/>
      <c r="YI55" s="33"/>
      <c r="YJ55" s="33"/>
      <c r="YK55" s="33"/>
      <c r="YL55" s="33"/>
      <c r="YM55" s="33"/>
      <c r="YN55" s="33"/>
      <c r="YO55" s="33"/>
      <c r="YP55" s="33"/>
      <c r="YQ55" s="33"/>
      <c r="YR55" s="33"/>
      <c r="YS55" s="33"/>
      <c r="YT55" s="33"/>
      <c r="YU55" s="33"/>
      <c r="YV55" s="33"/>
      <c r="YW55" s="33"/>
      <c r="YX55" s="33"/>
      <c r="YY55" s="33"/>
      <c r="YZ55" s="33"/>
      <c r="ZA55" s="33"/>
      <c r="ZB55" s="33"/>
      <c r="ZC55" s="33"/>
      <c r="ZD55" s="33"/>
      <c r="ZE55" s="33"/>
      <c r="ZF55" s="33"/>
      <c r="ZG55" s="33"/>
      <c r="ZH55" s="33"/>
      <c r="ZI55" s="33"/>
      <c r="ZJ55" s="33"/>
      <c r="ZK55" s="33"/>
      <c r="ZL55" s="33"/>
      <c r="ZM55" s="33"/>
      <c r="ZN55" s="33"/>
      <c r="ZO55" s="33"/>
      <c r="ZP55" s="33"/>
      <c r="ZQ55" s="33"/>
      <c r="ZR55" s="33"/>
      <c r="ZS55" s="33"/>
      <c r="ZT55" s="33"/>
      <c r="ZU55" s="33"/>
      <c r="ZV55" s="33"/>
      <c r="ZW55" s="33"/>
      <c r="ZX55" s="33"/>
      <c r="ZY55" s="33"/>
      <c r="ZZ55" s="33"/>
      <c r="AAA55" s="33"/>
      <c r="AAB55" s="33"/>
      <c r="AAC55" s="33"/>
      <c r="AAD55" s="33"/>
      <c r="AAE55" s="33"/>
      <c r="AAF55" s="33"/>
      <c r="AAG55" s="33"/>
      <c r="AAH55" s="33"/>
      <c r="AAI55" s="33"/>
      <c r="AAJ55" s="33"/>
      <c r="AAK55" s="33"/>
      <c r="AAL55" s="33"/>
      <c r="AAM55" s="33"/>
      <c r="AAN55" s="33"/>
      <c r="AAO55" s="33"/>
      <c r="AAP55" s="33"/>
      <c r="AAQ55" s="33"/>
      <c r="AAR55" s="33"/>
      <c r="AAS55" s="33"/>
      <c r="AAT55" s="33"/>
      <c r="AAU55" s="33"/>
      <c r="AAV55" s="33"/>
      <c r="AAW55" s="33"/>
      <c r="AAX55" s="33"/>
      <c r="AAY55" s="33"/>
      <c r="AAZ55" s="33"/>
      <c r="ABA55" s="33"/>
      <c r="ABB55" s="33"/>
      <c r="ABC55" s="33"/>
      <c r="ABD55" s="33"/>
      <c r="ABE55" s="33"/>
      <c r="ABF55" s="33"/>
      <c r="ABG55" s="33"/>
      <c r="ABH55" s="33"/>
      <c r="ABI55" s="33"/>
      <c r="ABJ55" s="33"/>
      <c r="ABK55" s="33"/>
      <c r="ABL55" s="33"/>
      <c r="ABM55" s="33"/>
      <c r="ABN55" s="33"/>
      <c r="ABO55" s="33"/>
      <c r="ABP55" s="33"/>
      <c r="ABQ55" s="33"/>
      <c r="ABR55" s="33"/>
      <c r="ABS55" s="33"/>
      <c r="ABT55" s="33"/>
      <c r="ABU55" s="33"/>
      <c r="ABV55" s="33"/>
      <c r="ABW55" s="33"/>
      <c r="ABX55" s="33"/>
      <c r="ABY55" s="33"/>
      <c r="ABZ55" s="33"/>
      <c r="ACA55" s="33"/>
      <c r="ACB55" s="33"/>
      <c r="ACC55" s="33"/>
      <c r="ACD55" s="33"/>
      <c r="ACE55" s="33"/>
      <c r="ACF55" s="33"/>
      <c r="ACG55" s="33"/>
      <c r="ACH55" s="33"/>
      <c r="ACI55" s="33"/>
      <c r="ACJ55" s="33"/>
      <c r="ACK55" s="33"/>
      <c r="ACL55" s="33"/>
      <c r="ACM55" s="33"/>
      <c r="ACN55" s="33"/>
      <c r="ACO55" s="33"/>
      <c r="ACP55" s="33"/>
      <c r="ACQ55" s="33"/>
      <c r="ACR55" s="33"/>
      <c r="ACS55" s="33"/>
      <c r="ACT55" s="33"/>
      <c r="ACU55" s="33"/>
      <c r="ACV55" s="33"/>
      <c r="ACW55" s="33"/>
      <c r="ACX55" s="33"/>
      <c r="ACY55" s="33"/>
      <c r="ACZ55" s="33"/>
      <c r="ADA55" s="33"/>
      <c r="ADB55" s="33"/>
      <c r="ADC55" s="33"/>
      <c r="ADD55" s="33"/>
      <c r="ADE55" s="33"/>
      <c r="ADF55" s="33"/>
      <c r="ADG55" s="33"/>
      <c r="ADH55" s="33"/>
      <c r="ADI55" s="33"/>
      <c r="ADJ55" s="33"/>
      <c r="ADK55" s="33"/>
      <c r="ADL55" s="33"/>
      <c r="ADM55" s="33"/>
      <c r="ADN55" s="33"/>
      <c r="ADO55" s="33"/>
      <c r="ADP55" s="33"/>
      <c r="ADQ55" s="33"/>
      <c r="ADR55" s="33"/>
      <c r="ADS55" s="33"/>
      <c r="ADT55" s="33"/>
      <c r="ADU55" s="33"/>
      <c r="ADV55" s="33"/>
      <c r="ADW55" s="33"/>
      <c r="ADX55" s="33"/>
      <c r="ADY55" s="33"/>
      <c r="ADZ55" s="33"/>
      <c r="AEA55" s="33"/>
      <c r="AEB55" s="33"/>
      <c r="AEC55" s="33"/>
      <c r="AED55" s="33"/>
      <c r="AEE55" s="33"/>
      <c r="AEF55" s="33"/>
      <c r="AEG55" s="33"/>
      <c r="AEH55" s="33"/>
      <c r="AEI55" s="33"/>
      <c r="AEJ55" s="33"/>
      <c r="AEK55" s="33"/>
      <c r="AEL55" s="33"/>
      <c r="AEM55" s="33"/>
      <c r="AEN55" s="33"/>
      <c r="AEO55" s="33"/>
      <c r="AEP55" s="33"/>
      <c r="AEQ55" s="33"/>
      <c r="AER55" s="33"/>
      <c r="AES55" s="33"/>
      <c r="AET55" s="33"/>
      <c r="AEU55" s="33"/>
      <c r="AEV55" s="33"/>
      <c r="AEW55" s="33"/>
      <c r="AEX55" s="33"/>
      <c r="AEY55" s="33"/>
      <c r="AEZ55" s="33"/>
      <c r="AFA55" s="33"/>
      <c r="AFB55" s="33"/>
      <c r="AFC55" s="33"/>
      <c r="AFD55" s="33"/>
      <c r="AFE55" s="33"/>
      <c r="AFF55" s="33"/>
      <c r="AFG55" s="33"/>
      <c r="AFH55" s="33"/>
      <c r="AFI55" s="33"/>
      <c r="AFJ55" s="33"/>
      <c r="AFK55" s="33"/>
      <c r="AFL55" s="33"/>
      <c r="AFM55" s="33"/>
      <c r="AFN55" s="33"/>
      <c r="AFO55" s="33"/>
      <c r="AFP55" s="33"/>
      <c r="AFQ55" s="33"/>
      <c r="AFR55" s="33"/>
      <c r="AFS55" s="33"/>
      <c r="AFT55" s="33"/>
      <c r="AFU55" s="33"/>
      <c r="AFV55" s="33"/>
      <c r="AFW55" s="33"/>
      <c r="AFX55" s="33"/>
      <c r="AFY55" s="33"/>
      <c r="AFZ55" s="33"/>
      <c r="AGA55" s="33"/>
      <c r="AGB55" s="33"/>
      <c r="AGC55" s="33"/>
      <c r="AGD55" s="33"/>
      <c r="AGE55" s="33"/>
      <c r="AGF55" s="33"/>
      <c r="AGG55" s="33"/>
      <c r="AGH55" s="33"/>
      <c r="AGI55" s="33"/>
      <c r="AGJ55" s="33"/>
      <c r="AGK55" s="33"/>
      <c r="AGL55" s="33"/>
      <c r="AGM55" s="33"/>
      <c r="AGN55" s="33"/>
      <c r="AGO55" s="33"/>
      <c r="AGP55" s="33"/>
      <c r="AGQ55" s="33"/>
      <c r="AGR55" s="33"/>
      <c r="AGS55" s="33"/>
      <c r="AGT55" s="33"/>
      <c r="AGU55" s="33"/>
      <c r="AGV55" s="33"/>
      <c r="AGW55" s="33"/>
      <c r="AGX55" s="33"/>
      <c r="AGY55" s="33"/>
      <c r="AGZ55" s="33"/>
      <c r="AHA55" s="33"/>
      <c r="AHB55" s="33"/>
      <c r="AHC55" s="33"/>
      <c r="AHD55" s="33"/>
      <c r="AHE55" s="33"/>
      <c r="AHF55" s="33"/>
      <c r="AHG55" s="33"/>
      <c r="AHH55" s="33"/>
      <c r="AHI55" s="33"/>
      <c r="AHJ55" s="33"/>
      <c r="AHK55" s="33"/>
      <c r="AHL55" s="33"/>
      <c r="AHM55" s="33"/>
      <c r="AHN55" s="33"/>
      <c r="AHO55" s="33"/>
      <c r="AHP55" s="33"/>
      <c r="AHQ55" s="33"/>
      <c r="AHR55" s="33"/>
      <c r="AHS55" s="33"/>
      <c r="AHT55" s="33"/>
      <c r="AHU55" s="33"/>
      <c r="AHV55" s="33"/>
      <c r="AHW55" s="33"/>
      <c r="AHX55" s="33"/>
      <c r="AHY55" s="33"/>
    </row>
    <row r="56" spans="1:909" s="33" customFormat="1">
      <c r="A56" s="95" t="s">
        <v>102</v>
      </c>
      <c r="B56" s="72"/>
      <c r="C56" s="92"/>
      <c r="D56" s="92"/>
      <c r="E56" s="146"/>
      <c r="F56" s="92"/>
      <c r="G56" s="143">
        <v>120</v>
      </c>
      <c r="H56" s="147"/>
    </row>
    <row r="57" spans="1:909" s="33" customFormat="1">
      <c r="A57" s="148" t="s">
        <v>101</v>
      </c>
      <c r="B57" s="47" t="s">
        <v>123</v>
      </c>
      <c r="C57" s="58">
        <v>29</v>
      </c>
      <c r="D57" s="58">
        <v>669</v>
      </c>
      <c r="E57" s="48" t="s">
        <v>153</v>
      </c>
      <c r="F57" s="58">
        <v>21</v>
      </c>
      <c r="G57" s="65">
        <v>90</v>
      </c>
      <c r="H57" s="112" t="s">
        <v>99</v>
      </c>
    </row>
    <row r="58" spans="1:909" s="33" customFormat="1" ht="13.5" thickBot="1">
      <c r="A58" s="23" t="s">
        <v>100</v>
      </c>
      <c r="B58" s="79"/>
      <c r="C58" s="79"/>
      <c r="D58" s="79"/>
      <c r="E58" s="80"/>
      <c r="F58" s="79"/>
      <c r="G58" s="81">
        <f>SUM(G56:G57)</f>
        <v>210</v>
      </c>
      <c r="H58" s="82"/>
    </row>
    <row r="59" spans="1:909" s="33" customFormat="1">
      <c r="A59" s="35" t="s">
        <v>121</v>
      </c>
      <c r="B59" s="77"/>
      <c r="C59" s="77"/>
      <c r="D59" s="77"/>
      <c r="E59" s="103"/>
      <c r="F59" s="77"/>
      <c r="G59" s="78">
        <v>1271</v>
      </c>
      <c r="H59" s="104"/>
    </row>
    <row r="60" spans="1:909" s="33" customFormat="1">
      <c r="A60" s="155" t="s">
        <v>122</v>
      </c>
      <c r="B60" s="47" t="s">
        <v>123</v>
      </c>
      <c r="C60" s="58">
        <v>2</v>
      </c>
      <c r="D60" s="58">
        <v>849624</v>
      </c>
      <c r="E60" s="48" t="s">
        <v>92</v>
      </c>
      <c r="F60" s="47" t="s">
        <v>128</v>
      </c>
      <c r="G60" s="65">
        <v>-2</v>
      </c>
      <c r="H60" s="112" t="s">
        <v>129</v>
      </c>
    </row>
    <row r="61" spans="1:909" s="33" customFormat="1">
      <c r="A61" s="150"/>
      <c r="B61" s="36" t="s">
        <v>123</v>
      </c>
      <c r="C61" s="77">
        <v>9</v>
      </c>
      <c r="D61" s="77">
        <v>226</v>
      </c>
      <c r="E61" s="35" t="s">
        <v>92</v>
      </c>
      <c r="F61" s="36" t="s">
        <v>93</v>
      </c>
      <c r="G61" s="78">
        <v>27</v>
      </c>
      <c r="H61" s="151" t="s">
        <v>109</v>
      </c>
    </row>
    <row r="62" spans="1:909" s="33" customFormat="1" ht="12" customHeight="1" thickBot="1">
      <c r="A62" s="23" t="s">
        <v>108</v>
      </c>
      <c r="B62" s="79"/>
      <c r="C62" s="79"/>
      <c r="D62" s="79"/>
      <c r="E62" s="80"/>
      <c r="F62" s="79"/>
      <c r="G62" s="81">
        <f>SUM(G59:G61)</f>
        <v>1296</v>
      </c>
      <c r="H62" s="82"/>
    </row>
    <row r="63" spans="1:909" s="33" customFormat="1">
      <c r="A63" s="95" t="s">
        <v>78</v>
      </c>
      <c r="B63" s="77"/>
      <c r="C63" s="77"/>
      <c r="D63" s="77"/>
      <c r="E63" s="103"/>
      <c r="F63" s="77"/>
      <c r="G63" s="78">
        <v>2382.8000000000002</v>
      </c>
      <c r="H63" s="104"/>
    </row>
    <row r="64" spans="1:909" s="33" customFormat="1">
      <c r="A64" s="48" t="s">
        <v>65</v>
      </c>
      <c r="B64" s="47"/>
      <c r="C64" s="58"/>
      <c r="D64" s="58"/>
      <c r="E64" s="48" t="s">
        <v>106</v>
      </c>
      <c r="F64" s="58"/>
      <c r="G64" s="65"/>
      <c r="H64" s="112" t="s">
        <v>107</v>
      </c>
    </row>
    <row r="65" spans="1:909" s="33" customFormat="1" ht="13.5" thickBot="1">
      <c r="A65" s="117" t="s">
        <v>66</v>
      </c>
      <c r="B65" s="79"/>
      <c r="C65" s="79"/>
      <c r="D65" s="79"/>
      <c r="E65" s="80"/>
      <c r="F65" s="79"/>
      <c r="G65" s="81">
        <f>SUM(G63:G64)</f>
        <v>2382.8000000000002</v>
      </c>
      <c r="H65" s="82"/>
    </row>
    <row r="66" spans="1:909" s="33" customFormat="1">
      <c r="A66" s="95" t="s">
        <v>79</v>
      </c>
      <c r="B66" s="92"/>
      <c r="C66" s="77"/>
      <c r="D66" s="77"/>
      <c r="E66" s="103"/>
      <c r="F66" s="77"/>
      <c r="G66" s="78">
        <v>3000</v>
      </c>
      <c r="H66" s="104"/>
    </row>
    <row r="67" spans="1:909">
      <c r="A67" s="46" t="s">
        <v>27</v>
      </c>
      <c r="B67" s="47" t="s">
        <v>123</v>
      </c>
      <c r="C67" s="113">
        <v>16</v>
      </c>
      <c r="D67" s="113">
        <v>646</v>
      </c>
      <c r="E67" s="114" t="s">
        <v>28</v>
      </c>
      <c r="F67" s="113">
        <v>8</v>
      </c>
      <c r="G67" s="115">
        <v>600</v>
      </c>
      <c r="H67" s="116" t="s">
        <v>30</v>
      </c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  <c r="BO67" s="33"/>
      <c r="BP67" s="33"/>
      <c r="BQ67" s="33"/>
      <c r="BR67" s="33"/>
      <c r="BS67" s="33"/>
      <c r="BT67" s="33"/>
      <c r="BU67" s="33"/>
      <c r="BV67" s="33"/>
      <c r="BW67" s="33"/>
      <c r="BX67" s="33"/>
      <c r="BY67" s="33"/>
      <c r="BZ67" s="33"/>
      <c r="CA67" s="33"/>
      <c r="CB67" s="33"/>
      <c r="CC67" s="33"/>
      <c r="CD67" s="33"/>
      <c r="CE67" s="33"/>
      <c r="CF67" s="33"/>
      <c r="CG67" s="33"/>
      <c r="CH67" s="33"/>
      <c r="CI67" s="33"/>
      <c r="CJ67" s="33"/>
      <c r="CK67" s="33"/>
      <c r="CL67" s="33"/>
      <c r="CM67" s="33"/>
      <c r="CN67" s="33"/>
      <c r="CO67" s="33"/>
      <c r="CP67" s="33"/>
      <c r="CQ67" s="33"/>
      <c r="CR67" s="33"/>
      <c r="CS67" s="33"/>
      <c r="CT67" s="33"/>
      <c r="CU67" s="33"/>
      <c r="CV67" s="33"/>
      <c r="CW67" s="33"/>
      <c r="CX67" s="33"/>
      <c r="CY67" s="33"/>
      <c r="CZ67" s="33"/>
      <c r="DA67" s="33"/>
      <c r="DB67" s="33"/>
      <c r="DC67" s="33"/>
      <c r="DD67" s="33"/>
      <c r="DE67" s="33"/>
      <c r="DF67" s="33"/>
      <c r="DG67" s="33"/>
      <c r="DH67" s="33"/>
      <c r="DI67" s="33"/>
      <c r="DJ67" s="33"/>
      <c r="DK67" s="33"/>
      <c r="DL67" s="33"/>
      <c r="DM67" s="33"/>
      <c r="DN67" s="33"/>
      <c r="DO67" s="33"/>
      <c r="DP67" s="33"/>
      <c r="DQ67" s="33"/>
      <c r="DR67" s="33"/>
      <c r="DS67" s="33"/>
      <c r="DT67" s="33"/>
      <c r="DU67" s="33"/>
      <c r="DV67" s="33"/>
      <c r="DW67" s="33"/>
      <c r="DX67" s="33"/>
      <c r="DY67" s="33"/>
      <c r="DZ67" s="33"/>
      <c r="EA67" s="33"/>
      <c r="EB67" s="33"/>
      <c r="EC67" s="33"/>
      <c r="ED67" s="33"/>
      <c r="EE67" s="33"/>
      <c r="EF67" s="33"/>
      <c r="EG67" s="33"/>
      <c r="EH67" s="33"/>
      <c r="EI67" s="33"/>
      <c r="EJ67" s="33"/>
      <c r="EK67" s="33"/>
      <c r="EL67" s="33"/>
      <c r="EM67" s="33"/>
      <c r="EN67" s="33"/>
      <c r="EO67" s="33"/>
      <c r="EP67" s="33"/>
      <c r="EQ67" s="33"/>
      <c r="ER67" s="33"/>
      <c r="ES67" s="33"/>
      <c r="ET67" s="33"/>
      <c r="EU67" s="33"/>
      <c r="EV67" s="33"/>
      <c r="EW67" s="33"/>
      <c r="EX67" s="33"/>
      <c r="EY67" s="33"/>
      <c r="EZ67" s="33"/>
      <c r="FA67" s="33"/>
      <c r="FB67" s="33"/>
      <c r="FC67" s="33"/>
      <c r="FD67" s="33"/>
      <c r="FE67" s="33"/>
      <c r="FF67" s="33"/>
      <c r="FG67" s="33"/>
      <c r="FH67" s="33"/>
      <c r="FI67" s="33"/>
      <c r="FJ67" s="33"/>
      <c r="FK67" s="33"/>
      <c r="FL67" s="33"/>
      <c r="FM67" s="33"/>
      <c r="FN67" s="33"/>
      <c r="FO67" s="33"/>
      <c r="FP67" s="33"/>
      <c r="FQ67" s="33"/>
      <c r="FR67" s="33"/>
      <c r="FS67" s="33"/>
      <c r="FT67" s="33"/>
      <c r="FU67" s="33"/>
      <c r="FV67" s="33"/>
      <c r="FW67" s="33"/>
      <c r="FX67" s="33"/>
      <c r="FY67" s="33"/>
      <c r="FZ67" s="33"/>
      <c r="GA67" s="33"/>
      <c r="GB67" s="33"/>
      <c r="GC67" s="33"/>
      <c r="GD67" s="33"/>
      <c r="GE67" s="33"/>
      <c r="GF67" s="33"/>
      <c r="GG67" s="33"/>
      <c r="GH67" s="33"/>
      <c r="GI67" s="33"/>
      <c r="GJ67" s="33"/>
      <c r="GK67" s="33"/>
      <c r="GL67" s="33"/>
      <c r="GM67" s="33"/>
      <c r="GN67" s="33"/>
      <c r="GO67" s="33"/>
      <c r="GP67" s="33"/>
      <c r="GQ67" s="33"/>
      <c r="GR67" s="33"/>
      <c r="GS67" s="33"/>
      <c r="GT67" s="33"/>
      <c r="GU67" s="33"/>
      <c r="GV67" s="33"/>
      <c r="GW67" s="33"/>
      <c r="GX67" s="33"/>
      <c r="GY67" s="33"/>
      <c r="GZ67" s="33"/>
      <c r="HA67" s="33"/>
      <c r="HB67" s="33"/>
      <c r="HC67" s="33"/>
      <c r="HD67" s="33"/>
      <c r="HE67" s="33"/>
      <c r="HF67" s="33"/>
      <c r="HG67" s="33"/>
      <c r="HH67" s="33"/>
      <c r="HI67" s="33"/>
      <c r="HJ67" s="33"/>
      <c r="HK67" s="33"/>
      <c r="HL67" s="33"/>
      <c r="HM67" s="33"/>
      <c r="HN67" s="33"/>
      <c r="HO67" s="33"/>
      <c r="HP67" s="33"/>
      <c r="HQ67" s="33"/>
      <c r="HR67" s="33"/>
      <c r="HS67" s="33"/>
      <c r="HT67" s="33"/>
      <c r="HU67" s="33"/>
      <c r="HV67" s="33"/>
      <c r="HW67" s="33"/>
      <c r="HX67" s="33"/>
      <c r="HY67" s="33"/>
      <c r="HZ67" s="33"/>
      <c r="IA67" s="33"/>
      <c r="IB67" s="33"/>
      <c r="IC67" s="33"/>
      <c r="ID67" s="33"/>
      <c r="IE67" s="33"/>
      <c r="IF67" s="33"/>
      <c r="IG67" s="33"/>
      <c r="IH67" s="33"/>
      <c r="II67" s="33"/>
      <c r="IJ67" s="33"/>
      <c r="IK67" s="33"/>
      <c r="IL67" s="33"/>
      <c r="IM67" s="33"/>
      <c r="IN67" s="33"/>
      <c r="IO67" s="33"/>
      <c r="IP67" s="33"/>
      <c r="IQ67" s="33"/>
      <c r="IR67" s="33"/>
      <c r="IS67" s="33"/>
      <c r="IT67" s="33"/>
      <c r="IU67" s="33"/>
      <c r="IV67" s="33"/>
      <c r="IW67" s="33"/>
      <c r="IX67" s="33"/>
      <c r="IY67" s="33"/>
      <c r="IZ67" s="33"/>
      <c r="JA67" s="33"/>
      <c r="JB67" s="33"/>
      <c r="JC67" s="33"/>
      <c r="JD67" s="33"/>
      <c r="JE67" s="33"/>
      <c r="JF67" s="33"/>
      <c r="JG67" s="33"/>
      <c r="JH67" s="33"/>
      <c r="JI67" s="33"/>
      <c r="JJ67" s="33"/>
      <c r="JK67" s="33"/>
      <c r="JL67" s="33"/>
      <c r="JM67" s="33"/>
      <c r="JN67" s="33"/>
      <c r="JO67" s="33"/>
      <c r="JP67" s="33"/>
      <c r="JQ67" s="33"/>
      <c r="JR67" s="33"/>
      <c r="JS67" s="33"/>
      <c r="JT67" s="33"/>
      <c r="JU67" s="33"/>
      <c r="JV67" s="33"/>
      <c r="JW67" s="33"/>
      <c r="JX67" s="33"/>
      <c r="JY67" s="33"/>
      <c r="JZ67" s="33"/>
      <c r="KA67" s="33"/>
      <c r="KB67" s="33"/>
      <c r="KC67" s="33"/>
      <c r="KD67" s="33"/>
      <c r="KE67" s="33"/>
      <c r="KF67" s="33"/>
      <c r="KG67" s="33"/>
      <c r="KH67" s="33"/>
      <c r="KI67" s="33"/>
      <c r="KJ67" s="33"/>
      <c r="KK67" s="33"/>
      <c r="KL67" s="33"/>
      <c r="KM67" s="33"/>
      <c r="KN67" s="33"/>
      <c r="KO67" s="33"/>
      <c r="KP67" s="33"/>
      <c r="KQ67" s="33"/>
      <c r="KR67" s="33"/>
      <c r="KS67" s="33"/>
      <c r="KT67" s="33"/>
      <c r="KU67" s="33"/>
      <c r="KV67" s="33"/>
      <c r="KW67" s="33"/>
      <c r="KX67" s="33"/>
      <c r="KY67" s="33"/>
      <c r="KZ67" s="33"/>
      <c r="LA67" s="33"/>
      <c r="LB67" s="33"/>
      <c r="LC67" s="33"/>
      <c r="LD67" s="33"/>
      <c r="LE67" s="33"/>
      <c r="LF67" s="33"/>
      <c r="LG67" s="33"/>
      <c r="LH67" s="33"/>
      <c r="LI67" s="33"/>
      <c r="LJ67" s="33"/>
      <c r="LK67" s="33"/>
      <c r="LL67" s="33"/>
      <c r="LM67" s="33"/>
      <c r="LN67" s="33"/>
      <c r="LO67" s="33"/>
      <c r="LP67" s="33"/>
      <c r="LQ67" s="33"/>
      <c r="LR67" s="33"/>
      <c r="LS67" s="33"/>
      <c r="LT67" s="33"/>
      <c r="LU67" s="33"/>
      <c r="LV67" s="33"/>
      <c r="LW67" s="33"/>
      <c r="LX67" s="33"/>
      <c r="LY67" s="33"/>
      <c r="LZ67" s="33"/>
      <c r="MA67" s="33"/>
      <c r="MB67" s="33"/>
      <c r="MC67" s="33"/>
      <c r="MD67" s="33"/>
      <c r="ME67" s="33"/>
      <c r="MF67" s="33"/>
      <c r="MG67" s="33"/>
      <c r="MH67" s="33"/>
      <c r="MI67" s="33"/>
      <c r="MJ67" s="33"/>
      <c r="MK67" s="33"/>
      <c r="ML67" s="33"/>
      <c r="MM67" s="33"/>
      <c r="MN67" s="33"/>
      <c r="MO67" s="33"/>
      <c r="MP67" s="33"/>
      <c r="MQ67" s="33"/>
      <c r="MR67" s="33"/>
      <c r="MS67" s="33"/>
      <c r="MT67" s="33"/>
      <c r="MU67" s="33"/>
      <c r="MV67" s="33"/>
      <c r="MW67" s="33"/>
      <c r="MX67" s="33"/>
      <c r="MY67" s="33"/>
      <c r="MZ67" s="33"/>
      <c r="NA67" s="33"/>
      <c r="NB67" s="33"/>
      <c r="NC67" s="33"/>
      <c r="ND67" s="33"/>
      <c r="NE67" s="33"/>
      <c r="NF67" s="33"/>
      <c r="NG67" s="33"/>
      <c r="NH67" s="33"/>
      <c r="NI67" s="33"/>
      <c r="NJ67" s="33"/>
      <c r="NK67" s="33"/>
      <c r="NL67" s="33"/>
      <c r="NM67" s="33"/>
      <c r="NN67" s="33"/>
      <c r="NO67" s="33"/>
      <c r="NP67" s="33"/>
      <c r="NQ67" s="33"/>
      <c r="NR67" s="33"/>
      <c r="NS67" s="33"/>
      <c r="NT67" s="33"/>
      <c r="NU67" s="33"/>
      <c r="NV67" s="33"/>
      <c r="NW67" s="33"/>
      <c r="NX67" s="33"/>
      <c r="NY67" s="33"/>
      <c r="NZ67" s="33"/>
      <c r="OA67" s="33"/>
      <c r="OB67" s="33"/>
      <c r="OC67" s="33"/>
      <c r="OD67" s="33"/>
      <c r="OE67" s="33"/>
      <c r="OF67" s="33"/>
      <c r="OG67" s="33"/>
      <c r="OH67" s="33"/>
      <c r="OI67" s="33"/>
      <c r="OJ67" s="33"/>
      <c r="OK67" s="33"/>
      <c r="OL67" s="33"/>
      <c r="OM67" s="33"/>
      <c r="ON67" s="33"/>
      <c r="OO67" s="33"/>
      <c r="OP67" s="33"/>
      <c r="OQ67" s="33"/>
      <c r="OR67" s="33"/>
      <c r="OS67" s="33"/>
      <c r="OT67" s="33"/>
      <c r="OU67" s="33"/>
      <c r="OV67" s="33"/>
      <c r="OW67" s="33"/>
      <c r="OX67" s="33"/>
      <c r="OY67" s="33"/>
      <c r="OZ67" s="33"/>
      <c r="PA67" s="33"/>
      <c r="PB67" s="33"/>
      <c r="PC67" s="33"/>
      <c r="PD67" s="33"/>
      <c r="PE67" s="33"/>
      <c r="PF67" s="33"/>
      <c r="PG67" s="33"/>
      <c r="PH67" s="33"/>
      <c r="PI67" s="33"/>
      <c r="PJ67" s="33"/>
      <c r="PK67" s="33"/>
      <c r="PL67" s="33"/>
      <c r="PM67" s="33"/>
      <c r="PN67" s="33"/>
      <c r="PO67" s="33"/>
      <c r="PP67" s="33"/>
      <c r="PQ67" s="33"/>
      <c r="PR67" s="33"/>
      <c r="PS67" s="33"/>
      <c r="PT67" s="33"/>
      <c r="PU67" s="33"/>
      <c r="PV67" s="33"/>
      <c r="PW67" s="33"/>
      <c r="PX67" s="33"/>
      <c r="PY67" s="33"/>
      <c r="PZ67" s="33"/>
      <c r="QA67" s="33"/>
      <c r="QB67" s="33"/>
      <c r="QC67" s="33"/>
      <c r="QD67" s="33"/>
      <c r="QE67" s="33"/>
      <c r="QF67" s="33"/>
      <c r="QG67" s="33"/>
      <c r="QH67" s="33"/>
      <c r="QI67" s="33"/>
      <c r="QJ67" s="33"/>
      <c r="QK67" s="33"/>
      <c r="QL67" s="33"/>
      <c r="QM67" s="33"/>
      <c r="QN67" s="33"/>
      <c r="QO67" s="33"/>
      <c r="QP67" s="33"/>
      <c r="QQ67" s="33"/>
      <c r="QR67" s="33"/>
      <c r="QS67" s="33"/>
      <c r="QT67" s="33"/>
      <c r="QU67" s="33"/>
      <c r="QV67" s="33"/>
      <c r="QW67" s="33"/>
      <c r="QX67" s="33"/>
      <c r="QY67" s="33"/>
      <c r="QZ67" s="33"/>
      <c r="RA67" s="33"/>
      <c r="RB67" s="33"/>
      <c r="RC67" s="33"/>
      <c r="RD67" s="33"/>
      <c r="RE67" s="33"/>
      <c r="RF67" s="33"/>
      <c r="RG67" s="33"/>
      <c r="RH67" s="33"/>
      <c r="RI67" s="33"/>
      <c r="RJ67" s="33"/>
      <c r="RK67" s="33"/>
      <c r="RL67" s="33"/>
      <c r="RM67" s="33"/>
      <c r="RN67" s="33"/>
      <c r="RO67" s="33"/>
      <c r="RP67" s="33"/>
      <c r="RQ67" s="33"/>
      <c r="RR67" s="33"/>
      <c r="RS67" s="33"/>
      <c r="RT67" s="33"/>
      <c r="RU67" s="33"/>
      <c r="RV67" s="33"/>
      <c r="RW67" s="33"/>
      <c r="RX67" s="33"/>
      <c r="RY67" s="33"/>
      <c r="RZ67" s="33"/>
      <c r="SA67" s="33"/>
      <c r="SB67" s="33"/>
      <c r="SC67" s="33"/>
      <c r="SD67" s="33"/>
      <c r="SE67" s="33"/>
      <c r="SF67" s="33"/>
      <c r="SG67" s="33"/>
      <c r="SH67" s="33"/>
      <c r="SI67" s="33"/>
      <c r="SJ67" s="33"/>
      <c r="SK67" s="33"/>
      <c r="SL67" s="33"/>
      <c r="SM67" s="33"/>
      <c r="SN67" s="33"/>
      <c r="SO67" s="33"/>
      <c r="SP67" s="33"/>
      <c r="SQ67" s="33"/>
      <c r="SR67" s="33"/>
      <c r="SS67" s="33"/>
      <c r="ST67" s="33"/>
      <c r="SU67" s="33"/>
      <c r="SV67" s="33"/>
      <c r="SW67" s="33"/>
      <c r="SX67" s="33"/>
      <c r="SY67" s="33"/>
      <c r="SZ67" s="33"/>
      <c r="TA67" s="33"/>
      <c r="TB67" s="33"/>
      <c r="TC67" s="33"/>
      <c r="TD67" s="33"/>
      <c r="TE67" s="33"/>
      <c r="TF67" s="33"/>
      <c r="TG67" s="33"/>
      <c r="TH67" s="33"/>
      <c r="TI67" s="33"/>
      <c r="TJ67" s="33"/>
      <c r="TK67" s="33"/>
      <c r="TL67" s="33"/>
      <c r="TM67" s="33"/>
      <c r="TN67" s="33"/>
      <c r="TO67" s="33"/>
      <c r="TP67" s="33"/>
      <c r="TQ67" s="33"/>
      <c r="TR67" s="33"/>
      <c r="TS67" s="33"/>
      <c r="TT67" s="33"/>
      <c r="TU67" s="33"/>
      <c r="TV67" s="33"/>
      <c r="TW67" s="33"/>
      <c r="TX67" s="33"/>
      <c r="TY67" s="33"/>
      <c r="TZ67" s="33"/>
      <c r="UA67" s="33"/>
      <c r="UB67" s="33"/>
      <c r="UC67" s="33"/>
      <c r="UD67" s="33"/>
      <c r="UE67" s="33"/>
      <c r="UF67" s="33"/>
      <c r="UG67" s="33"/>
      <c r="UH67" s="33"/>
      <c r="UI67" s="33"/>
      <c r="UJ67" s="33"/>
      <c r="UK67" s="33"/>
      <c r="UL67" s="33"/>
      <c r="UM67" s="33"/>
      <c r="UN67" s="33"/>
      <c r="UO67" s="33"/>
      <c r="UP67" s="33"/>
      <c r="UQ67" s="33"/>
      <c r="UR67" s="33"/>
      <c r="US67" s="33"/>
      <c r="UT67" s="33"/>
      <c r="UU67" s="33"/>
      <c r="UV67" s="33"/>
      <c r="UW67" s="33"/>
      <c r="UX67" s="33"/>
      <c r="UY67" s="33"/>
      <c r="UZ67" s="33"/>
      <c r="VA67" s="33"/>
      <c r="VB67" s="33"/>
      <c r="VC67" s="33"/>
      <c r="VD67" s="33"/>
      <c r="VE67" s="33"/>
      <c r="VF67" s="33"/>
      <c r="VG67" s="33"/>
      <c r="VH67" s="33"/>
      <c r="VI67" s="33"/>
      <c r="VJ67" s="33"/>
      <c r="VK67" s="33"/>
      <c r="VL67" s="33"/>
      <c r="VM67" s="33"/>
      <c r="VN67" s="33"/>
      <c r="VO67" s="33"/>
      <c r="VP67" s="33"/>
      <c r="VQ67" s="33"/>
      <c r="VR67" s="33"/>
      <c r="VS67" s="33"/>
      <c r="VT67" s="33"/>
      <c r="VU67" s="33"/>
      <c r="VV67" s="33"/>
      <c r="VW67" s="33"/>
      <c r="VX67" s="33"/>
      <c r="VY67" s="33"/>
      <c r="VZ67" s="33"/>
      <c r="WA67" s="33"/>
      <c r="WB67" s="33"/>
      <c r="WC67" s="33"/>
      <c r="WD67" s="33"/>
      <c r="WE67" s="33"/>
      <c r="WF67" s="33"/>
      <c r="WG67" s="33"/>
      <c r="WH67" s="33"/>
      <c r="WI67" s="33"/>
      <c r="WJ67" s="33"/>
      <c r="WK67" s="33"/>
      <c r="WL67" s="33"/>
      <c r="WM67" s="33"/>
      <c r="WN67" s="33"/>
      <c r="WO67" s="33"/>
      <c r="WP67" s="33"/>
      <c r="WQ67" s="33"/>
      <c r="WR67" s="33"/>
      <c r="WS67" s="33"/>
      <c r="WT67" s="33"/>
      <c r="WU67" s="33"/>
      <c r="WV67" s="33"/>
      <c r="WW67" s="33"/>
      <c r="WX67" s="33"/>
      <c r="WY67" s="33"/>
      <c r="WZ67" s="33"/>
      <c r="XA67" s="33"/>
      <c r="XB67" s="33"/>
      <c r="XC67" s="33"/>
      <c r="XD67" s="33"/>
      <c r="XE67" s="33"/>
      <c r="XF67" s="33"/>
      <c r="XG67" s="33"/>
      <c r="XH67" s="33"/>
      <c r="XI67" s="33"/>
      <c r="XJ67" s="33"/>
      <c r="XK67" s="33"/>
      <c r="XL67" s="33"/>
      <c r="XM67" s="33"/>
      <c r="XN67" s="33"/>
      <c r="XO67" s="33"/>
      <c r="XP67" s="33"/>
      <c r="XQ67" s="33"/>
      <c r="XR67" s="33"/>
      <c r="XS67" s="33"/>
      <c r="XT67" s="33"/>
      <c r="XU67" s="33"/>
      <c r="XV67" s="33"/>
      <c r="XW67" s="33"/>
      <c r="XX67" s="33"/>
      <c r="XY67" s="33"/>
      <c r="XZ67" s="33"/>
      <c r="YA67" s="33"/>
      <c r="YB67" s="33"/>
      <c r="YC67" s="33"/>
      <c r="YD67" s="33"/>
      <c r="YE67" s="33"/>
      <c r="YF67" s="33"/>
      <c r="YG67" s="33"/>
      <c r="YH67" s="33"/>
      <c r="YI67" s="33"/>
      <c r="YJ67" s="33"/>
      <c r="YK67" s="33"/>
      <c r="YL67" s="33"/>
      <c r="YM67" s="33"/>
      <c r="YN67" s="33"/>
      <c r="YO67" s="33"/>
      <c r="YP67" s="33"/>
      <c r="YQ67" s="33"/>
      <c r="YR67" s="33"/>
      <c r="YS67" s="33"/>
      <c r="YT67" s="33"/>
      <c r="YU67" s="33"/>
      <c r="YV67" s="33"/>
      <c r="YW67" s="33"/>
      <c r="YX67" s="33"/>
      <c r="YY67" s="33"/>
      <c r="YZ67" s="33"/>
      <c r="ZA67" s="33"/>
      <c r="ZB67" s="33"/>
      <c r="ZC67" s="33"/>
      <c r="ZD67" s="33"/>
      <c r="ZE67" s="33"/>
      <c r="ZF67" s="33"/>
      <c r="ZG67" s="33"/>
      <c r="ZH67" s="33"/>
      <c r="ZI67" s="33"/>
      <c r="ZJ67" s="33"/>
      <c r="ZK67" s="33"/>
      <c r="ZL67" s="33"/>
      <c r="ZM67" s="33"/>
      <c r="ZN67" s="33"/>
      <c r="ZO67" s="33"/>
      <c r="ZP67" s="33"/>
      <c r="ZQ67" s="33"/>
      <c r="ZR67" s="33"/>
      <c r="ZS67" s="33"/>
      <c r="ZT67" s="33"/>
      <c r="ZU67" s="33"/>
      <c r="ZV67" s="33"/>
      <c r="ZW67" s="33"/>
      <c r="ZX67" s="33"/>
      <c r="ZY67" s="33"/>
      <c r="ZZ67" s="33"/>
      <c r="AAA67" s="33"/>
      <c r="AAB67" s="33"/>
      <c r="AAC67" s="33"/>
      <c r="AAD67" s="33"/>
      <c r="AAE67" s="33"/>
      <c r="AAF67" s="33"/>
      <c r="AAG67" s="33"/>
      <c r="AAH67" s="33"/>
      <c r="AAI67" s="33"/>
      <c r="AAJ67" s="33"/>
      <c r="AAK67" s="33"/>
      <c r="AAL67" s="33"/>
      <c r="AAM67" s="33"/>
      <c r="AAN67" s="33"/>
      <c r="AAO67" s="33"/>
      <c r="AAP67" s="33"/>
      <c r="AAQ67" s="33"/>
      <c r="AAR67" s="33"/>
      <c r="AAS67" s="33"/>
      <c r="AAT67" s="33"/>
      <c r="AAU67" s="33"/>
      <c r="AAV67" s="33"/>
      <c r="AAW67" s="33"/>
      <c r="AAX67" s="33"/>
      <c r="AAY67" s="33"/>
      <c r="AAZ67" s="33"/>
      <c r="ABA67" s="33"/>
      <c r="ABB67" s="33"/>
      <c r="ABC67" s="33"/>
      <c r="ABD67" s="33"/>
      <c r="ABE67" s="33"/>
      <c r="ABF67" s="33"/>
      <c r="ABG67" s="33"/>
      <c r="ABH67" s="33"/>
      <c r="ABI67" s="33"/>
      <c r="ABJ67" s="33"/>
      <c r="ABK67" s="33"/>
      <c r="ABL67" s="33"/>
      <c r="ABM67" s="33"/>
      <c r="ABN67" s="33"/>
      <c r="ABO67" s="33"/>
      <c r="ABP67" s="33"/>
      <c r="ABQ67" s="33"/>
      <c r="ABR67" s="33"/>
      <c r="ABS67" s="33"/>
      <c r="ABT67" s="33"/>
      <c r="ABU67" s="33"/>
      <c r="ABV67" s="33"/>
      <c r="ABW67" s="33"/>
      <c r="ABX67" s="33"/>
      <c r="ABY67" s="33"/>
      <c r="ABZ67" s="33"/>
      <c r="ACA67" s="33"/>
      <c r="ACB67" s="33"/>
      <c r="ACC67" s="33"/>
      <c r="ACD67" s="33"/>
      <c r="ACE67" s="33"/>
      <c r="ACF67" s="33"/>
      <c r="ACG67" s="33"/>
      <c r="ACH67" s="33"/>
      <c r="ACI67" s="33"/>
      <c r="ACJ67" s="33"/>
      <c r="ACK67" s="33"/>
      <c r="ACL67" s="33"/>
      <c r="ACM67" s="33"/>
      <c r="ACN67" s="33"/>
      <c r="ACO67" s="33"/>
      <c r="ACP67" s="33"/>
      <c r="ACQ67" s="33"/>
      <c r="ACR67" s="33"/>
      <c r="ACS67" s="33"/>
      <c r="ACT67" s="33"/>
      <c r="ACU67" s="33"/>
      <c r="ACV67" s="33"/>
      <c r="ACW67" s="33"/>
      <c r="ACX67" s="33"/>
      <c r="ACY67" s="33"/>
      <c r="ACZ67" s="33"/>
      <c r="ADA67" s="33"/>
      <c r="ADB67" s="33"/>
      <c r="ADC67" s="33"/>
      <c r="ADD67" s="33"/>
      <c r="ADE67" s="33"/>
      <c r="ADF67" s="33"/>
      <c r="ADG67" s="33"/>
      <c r="ADH67" s="33"/>
      <c r="ADI67" s="33"/>
      <c r="ADJ67" s="33"/>
      <c r="ADK67" s="33"/>
      <c r="ADL67" s="33"/>
      <c r="ADM67" s="33"/>
      <c r="ADN67" s="33"/>
      <c r="ADO67" s="33"/>
      <c r="ADP67" s="33"/>
      <c r="ADQ67" s="33"/>
      <c r="ADR67" s="33"/>
      <c r="ADS67" s="33"/>
      <c r="ADT67" s="33"/>
      <c r="ADU67" s="33"/>
      <c r="ADV67" s="33"/>
      <c r="ADW67" s="33"/>
      <c r="ADX67" s="33"/>
      <c r="ADY67" s="33"/>
      <c r="ADZ67" s="33"/>
      <c r="AEA67" s="33"/>
      <c r="AEB67" s="33"/>
      <c r="AEC67" s="33"/>
      <c r="AED67" s="33"/>
      <c r="AEE67" s="33"/>
      <c r="AEF67" s="33"/>
      <c r="AEG67" s="33"/>
      <c r="AEH67" s="33"/>
      <c r="AEI67" s="33"/>
      <c r="AEJ67" s="33"/>
      <c r="AEK67" s="33"/>
      <c r="AEL67" s="33"/>
      <c r="AEM67" s="33"/>
      <c r="AEN67" s="33"/>
      <c r="AEO67" s="33"/>
      <c r="AEP67" s="33"/>
      <c r="AEQ67" s="33"/>
      <c r="AER67" s="33"/>
      <c r="AES67" s="33"/>
      <c r="AET67" s="33"/>
      <c r="AEU67" s="33"/>
      <c r="AEV67" s="33"/>
      <c r="AEW67" s="33"/>
      <c r="AEX67" s="33"/>
      <c r="AEY67" s="33"/>
      <c r="AEZ67" s="33"/>
      <c r="AFA67" s="33"/>
      <c r="AFB67" s="33"/>
      <c r="AFC67" s="33"/>
      <c r="AFD67" s="33"/>
      <c r="AFE67" s="33"/>
      <c r="AFF67" s="33"/>
      <c r="AFG67" s="33"/>
      <c r="AFH67" s="33"/>
      <c r="AFI67" s="33"/>
      <c r="AFJ67" s="33"/>
      <c r="AFK67" s="33"/>
      <c r="AFL67" s="33"/>
      <c r="AFM67" s="33"/>
      <c r="AFN67" s="33"/>
      <c r="AFO67" s="33"/>
      <c r="AFP67" s="33"/>
      <c r="AFQ67" s="33"/>
      <c r="AFR67" s="33"/>
      <c r="AFS67" s="33"/>
      <c r="AFT67" s="33"/>
      <c r="AFU67" s="33"/>
      <c r="AFV67" s="33"/>
      <c r="AFW67" s="33"/>
      <c r="AFX67" s="33"/>
      <c r="AFY67" s="33"/>
      <c r="AFZ67" s="33"/>
      <c r="AGA67" s="33"/>
      <c r="AGB67" s="33"/>
      <c r="AGC67" s="33"/>
      <c r="AGD67" s="33"/>
      <c r="AGE67" s="33"/>
      <c r="AGF67" s="33"/>
      <c r="AGG67" s="33"/>
      <c r="AGH67" s="33"/>
      <c r="AGI67" s="33"/>
      <c r="AGJ67" s="33"/>
      <c r="AGK67" s="33"/>
      <c r="AGL67" s="33"/>
      <c r="AGM67" s="33"/>
      <c r="AGN67" s="33"/>
      <c r="AGO67" s="33"/>
      <c r="AGP67" s="33"/>
      <c r="AGQ67" s="33"/>
      <c r="AGR67" s="33"/>
      <c r="AGS67" s="33"/>
      <c r="AGT67" s="33"/>
      <c r="AGU67" s="33"/>
      <c r="AGV67" s="33"/>
      <c r="AGW67" s="33"/>
      <c r="AGX67" s="33"/>
      <c r="AGY67" s="33"/>
      <c r="AGZ67" s="33"/>
      <c r="AHA67" s="33"/>
      <c r="AHB67" s="33"/>
      <c r="AHC67" s="33"/>
      <c r="AHD67" s="33"/>
      <c r="AHE67" s="33"/>
      <c r="AHF67" s="33"/>
      <c r="AHG67" s="33"/>
      <c r="AHH67" s="33"/>
      <c r="AHI67" s="33"/>
      <c r="AHJ67" s="33"/>
      <c r="AHK67" s="33"/>
      <c r="AHL67" s="33"/>
      <c r="AHM67" s="33"/>
      <c r="AHN67" s="33"/>
      <c r="AHO67" s="33"/>
      <c r="AHP67" s="33"/>
      <c r="AHQ67" s="33"/>
      <c r="AHR67" s="33"/>
      <c r="AHS67" s="33"/>
      <c r="AHT67" s="33"/>
      <c r="AHU67" s="33"/>
      <c r="AHV67" s="33"/>
      <c r="AHW67" s="33"/>
      <c r="AHX67" s="33"/>
      <c r="AHY67" s="33"/>
    </row>
    <row r="68" spans="1:909" s="50" customFormat="1" ht="13.5" thickBot="1">
      <c r="A68" s="162" t="s">
        <v>29</v>
      </c>
      <c r="B68" s="163"/>
      <c r="C68" s="164"/>
      <c r="D68" s="164"/>
      <c r="E68" s="165"/>
      <c r="F68" s="164"/>
      <c r="G68" s="166">
        <f>SUM(G66:G67)</f>
        <v>3600</v>
      </c>
      <c r="H68" s="144"/>
      <c r="I68" s="33"/>
      <c r="J68" s="33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 s="33"/>
      <c r="HV68" s="33"/>
      <c r="HW68" s="33"/>
      <c r="HX68" s="33"/>
      <c r="HY68" s="33"/>
      <c r="HZ68" s="33"/>
      <c r="IA68" s="33"/>
      <c r="IB68" s="33"/>
      <c r="IC68" s="33"/>
      <c r="ID68" s="33"/>
      <c r="IE68" s="33"/>
      <c r="IF68" s="33"/>
      <c r="IG68" s="33"/>
      <c r="IH68" s="33"/>
      <c r="II68" s="33"/>
      <c r="IJ68" s="33"/>
      <c r="IK68" s="33"/>
      <c r="IL68" s="33"/>
      <c r="IM68" s="33"/>
      <c r="IN68" s="33"/>
      <c r="IO68" s="33"/>
      <c r="IP68" s="33"/>
      <c r="IQ68" s="33"/>
    </row>
    <row r="69" spans="1:909" s="33" customFormat="1">
      <c r="A69" s="35" t="s">
        <v>130</v>
      </c>
      <c r="B69" s="158" t="s">
        <v>123</v>
      </c>
      <c r="C69" s="159">
        <v>14</v>
      </c>
      <c r="D69" s="159">
        <v>636</v>
      </c>
      <c r="E69" s="160" t="s">
        <v>131</v>
      </c>
      <c r="F69" s="159">
        <v>28912005343</v>
      </c>
      <c r="G69" s="161">
        <v>0.01</v>
      </c>
      <c r="H69" s="96" t="s">
        <v>132</v>
      </c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</row>
    <row r="70" spans="1:909" s="33" customFormat="1">
      <c r="A70" s="48" t="s">
        <v>133</v>
      </c>
      <c r="B70" s="156"/>
      <c r="C70" s="113"/>
      <c r="D70" s="113"/>
      <c r="E70" s="114"/>
      <c r="F70" s="113"/>
      <c r="G70" s="115">
        <v>0.01</v>
      </c>
      <c r="H70" s="157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</row>
    <row r="71" spans="1:909" s="24" customFormat="1" ht="13.5" thickBot="1">
      <c r="A71" s="51" t="s">
        <v>118</v>
      </c>
      <c r="B71" s="52"/>
      <c r="C71" s="52"/>
      <c r="D71" s="52"/>
      <c r="E71" s="53"/>
      <c r="F71" s="52"/>
      <c r="G71" s="42">
        <f>G12+G15+G19+G24+G29+G32+G40+G55+G58+G62+G65+G68+G70</f>
        <v>152189.37</v>
      </c>
      <c r="H71" s="5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  <c r="BO71" s="33"/>
      <c r="BP71" s="33"/>
      <c r="BQ71" s="33"/>
      <c r="BR71" s="33"/>
      <c r="BS71" s="33"/>
      <c r="BT71" s="33"/>
      <c r="BU71" s="33"/>
      <c r="BV71" s="33"/>
      <c r="BW71" s="33"/>
      <c r="BX71" s="33"/>
      <c r="BY71" s="33"/>
      <c r="BZ71" s="33"/>
      <c r="CA71" s="33"/>
      <c r="CB71" s="33"/>
      <c r="CC71" s="33"/>
      <c r="CD71" s="33"/>
      <c r="CE71" s="33"/>
      <c r="CF71" s="33"/>
      <c r="CG71" s="33"/>
      <c r="CH71" s="33"/>
      <c r="CI71" s="33"/>
      <c r="CJ71" s="33"/>
      <c r="CK71" s="33"/>
      <c r="CL71" s="33"/>
      <c r="CM71" s="33"/>
      <c r="CN71" s="33"/>
      <c r="CO71" s="33"/>
      <c r="CP71" s="33"/>
      <c r="CQ71" s="33"/>
      <c r="CR71" s="33"/>
      <c r="CS71" s="33"/>
      <c r="CT71" s="33"/>
      <c r="CU71" s="33"/>
      <c r="CV71" s="33"/>
      <c r="CW71" s="33"/>
      <c r="CX71" s="33"/>
      <c r="CY71" s="33"/>
      <c r="CZ71" s="33"/>
      <c r="DA71" s="33"/>
      <c r="DB71" s="33"/>
      <c r="DC71" s="33"/>
      <c r="DD71" s="33"/>
      <c r="DE71" s="33"/>
      <c r="DF71" s="33"/>
      <c r="DG71" s="33"/>
      <c r="DH71" s="33"/>
      <c r="DI71" s="33"/>
      <c r="DJ71" s="33"/>
      <c r="DK71" s="33"/>
      <c r="DL71" s="33"/>
      <c r="DM71" s="33"/>
      <c r="DN71" s="33"/>
      <c r="DO71" s="33"/>
      <c r="DP71" s="33"/>
      <c r="DQ71" s="33"/>
      <c r="DR71" s="33"/>
      <c r="DS71" s="33"/>
      <c r="DT71" s="33"/>
      <c r="DU71" s="33"/>
      <c r="DV71" s="33"/>
      <c r="DW71" s="33"/>
      <c r="DX71" s="33"/>
      <c r="DY71" s="33"/>
      <c r="DZ71" s="33"/>
      <c r="EA71" s="33"/>
      <c r="EB71" s="33"/>
      <c r="EC71" s="33"/>
      <c r="ED71" s="33"/>
      <c r="EE71" s="33"/>
      <c r="EF71" s="33"/>
      <c r="EG71" s="33"/>
      <c r="EH71" s="33"/>
      <c r="EI71" s="33"/>
      <c r="EJ71" s="33"/>
      <c r="EK71" s="33"/>
      <c r="EL71" s="33"/>
      <c r="EM71" s="33"/>
      <c r="EN71" s="33"/>
      <c r="EO71" s="33"/>
      <c r="EP71" s="33"/>
      <c r="EQ71" s="33"/>
      <c r="ER71" s="33"/>
      <c r="ES71" s="33"/>
      <c r="ET71" s="33"/>
      <c r="EU71" s="33"/>
      <c r="EV71" s="33"/>
      <c r="EW71" s="33"/>
      <c r="EX71" s="33"/>
      <c r="EY71" s="33"/>
      <c r="EZ71" s="33"/>
      <c r="FA71" s="33"/>
      <c r="FB71" s="33"/>
      <c r="FC71" s="33"/>
      <c r="FD71" s="33"/>
      <c r="FE71" s="33"/>
      <c r="FF71" s="33"/>
      <c r="FG71" s="33"/>
      <c r="FH71" s="33"/>
      <c r="FI71" s="33"/>
      <c r="FJ71" s="33"/>
      <c r="FK71" s="33"/>
      <c r="FL71" s="33"/>
      <c r="FM71" s="33"/>
      <c r="FN71" s="33"/>
      <c r="FO71" s="33"/>
      <c r="FP71" s="33"/>
      <c r="FQ71" s="33"/>
      <c r="FR71" s="33"/>
      <c r="FS71" s="33"/>
      <c r="FT71" s="33"/>
      <c r="FU71" s="33"/>
      <c r="FV71" s="33"/>
      <c r="FW71" s="33"/>
      <c r="FX71" s="33"/>
      <c r="FY71" s="33"/>
      <c r="FZ71" s="33"/>
      <c r="GA71" s="33"/>
      <c r="GB71" s="33"/>
      <c r="GC71" s="33"/>
      <c r="GD71" s="33"/>
      <c r="GE71" s="33"/>
      <c r="GF71" s="33"/>
      <c r="GG71" s="33"/>
      <c r="GH71" s="33"/>
      <c r="GI71" s="33"/>
      <c r="GJ71" s="33"/>
      <c r="GK71" s="33"/>
      <c r="GL71" s="33"/>
      <c r="GM71" s="33"/>
      <c r="GN71" s="33"/>
      <c r="GO71" s="33"/>
      <c r="GP71" s="33"/>
      <c r="GQ71" s="33"/>
      <c r="GR71" s="33"/>
      <c r="GS71" s="33"/>
      <c r="GT71" s="33"/>
      <c r="GU71" s="33"/>
      <c r="GV71" s="33"/>
      <c r="GW71" s="33"/>
      <c r="GX71" s="33"/>
      <c r="GY71" s="33"/>
      <c r="GZ71" s="33"/>
      <c r="HA71" s="33"/>
      <c r="HB71" s="33"/>
      <c r="HC71" s="33"/>
      <c r="HD71" s="33"/>
      <c r="HE71" s="33"/>
      <c r="HF71" s="33"/>
      <c r="HG71" s="33"/>
      <c r="HH71" s="33"/>
      <c r="HI71" s="33"/>
      <c r="HJ71" s="33"/>
      <c r="HK71" s="33"/>
      <c r="HL71" s="33"/>
      <c r="HM71" s="33"/>
      <c r="HN71" s="33"/>
      <c r="HO71" s="33"/>
      <c r="HP71" s="33"/>
      <c r="HQ71" s="33"/>
      <c r="HR71" s="33"/>
      <c r="HS71" s="33"/>
      <c r="HT71" s="33"/>
    </row>
    <row r="72" spans="1:909"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  <c r="BW72" s="24"/>
      <c r="BX72" s="24"/>
      <c r="BY72" s="24"/>
      <c r="BZ72" s="24"/>
      <c r="CA72" s="24"/>
      <c r="CB72" s="24"/>
      <c r="CC72" s="24"/>
      <c r="CD72" s="24"/>
      <c r="CE72" s="24"/>
      <c r="CF72" s="24"/>
      <c r="CG72" s="24"/>
      <c r="CH72" s="24"/>
      <c r="CI72" s="24"/>
      <c r="CJ72" s="24"/>
      <c r="CK72" s="24"/>
      <c r="CL72" s="24"/>
      <c r="CM72" s="24"/>
      <c r="CN72" s="24"/>
      <c r="CO72" s="24"/>
      <c r="CP72" s="24"/>
      <c r="CQ72" s="24"/>
      <c r="CR72" s="24"/>
      <c r="CS72" s="24"/>
      <c r="CT72" s="24"/>
      <c r="CU72" s="24"/>
      <c r="CV72" s="24"/>
      <c r="CW72" s="24"/>
      <c r="CX72" s="24"/>
      <c r="CY72" s="24"/>
      <c r="CZ72" s="24"/>
      <c r="DA72" s="24"/>
      <c r="DB72" s="24"/>
      <c r="DC72" s="24"/>
      <c r="DD72" s="24"/>
      <c r="DE72" s="24"/>
      <c r="DF72" s="24"/>
      <c r="DG72" s="24"/>
      <c r="DH72" s="24"/>
      <c r="DI72" s="24"/>
      <c r="DJ72" s="24"/>
      <c r="DK72" s="24"/>
      <c r="DL72" s="24"/>
      <c r="DM72" s="24"/>
      <c r="DN72" s="24"/>
      <c r="DO72" s="24"/>
      <c r="DP72" s="24"/>
      <c r="DQ72" s="24"/>
      <c r="DR72" s="24"/>
      <c r="DS72" s="24"/>
      <c r="DT72" s="24"/>
      <c r="DU72" s="24"/>
      <c r="DV72" s="24"/>
      <c r="DW72" s="24"/>
      <c r="DX72" s="24"/>
      <c r="DY72" s="24"/>
      <c r="DZ72" s="24"/>
      <c r="EA72" s="24"/>
      <c r="EB72" s="24"/>
      <c r="EC72" s="24"/>
      <c r="ED72" s="24"/>
      <c r="EE72" s="24"/>
      <c r="EF72" s="24"/>
      <c r="EG72" s="24"/>
      <c r="EH72" s="24"/>
      <c r="EI72" s="24"/>
      <c r="EJ72" s="24"/>
      <c r="EK72" s="24"/>
      <c r="EL72" s="24"/>
      <c r="EM72" s="24"/>
      <c r="EN72" s="24"/>
      <c r="EO72" s="24"/>
      <c r="EP72" s="24"/>
      <c r="EQ72" s="24"/>
      <c r="ER72" s="24"/>
      <c r="ES72" s="24"/>
      <c r="ET72" s="24"/>
      <c r="EU72" s="24"/>
      <c r="EV72" s="24"/>
      <c r="EW72" s="24"/>
      <c r="EX72" s="24"/>
      <c r="EY72" s="24"/>
      <c r="EZ72" s="24"/>
      <c r="FA72" s="24"/>
      <c r="FB72" s="24"/>
      <c r="FC72" s="24"/>
      <c r="FD72" s="24"/>
      <c r="FE72" s="24"/>
      <c r="FF72" s="24"/>
      <c r="FG72" s="24"/>
      <c r="FH72" s="24"/>
      <c r="FI72" s="24"/>
      <c r="FJ72" s="24"/>
      <c r="FK72" s="24"/>
      <c r="FL72" s="24"/>
      <c r="FM72" s="24"/>
      <c r="FN72" s="24"/>
      <c r="FO72" s="24"/>
      <c r="FP72" s="24"/>
      <c r="FQ72" s="24"/>
      <c r="FR72" s="24"/>
      <c r="FS72" s="24"/>
      <c r="FT72" s="24"/>
      <c r="FU72" s="24"/>
      <c r="FV72" s="24"/>
      <c r="FW72" s="24"/>
      <c r="FX72" s="24"/>
      <c r="FY72" s="24"/>
      <c r="FZ72" s="24"/>
      <c r="GA72" s="24"/>
      <c r="GB72" s="24"/>
      <c r="GC72" s="24"/>
      <c r="GD72" s="24"/>
      <c r="GE72" s="24"/>
      <c r="GF72" s="24"/>
      <c r="GG72" s="24"/>
      <c r="GH72" s="24"/>
      <c r="GI72" s="24"/>
      <c r="GJ72" s="24"/>
      <c r="GK72" s="24"/>
      <c r="GL72" s="24"/>
      <c r="GM72" s="24"/>
      <c r="GN72" s="24"/>
      <c r="GO72" s="24"/>
      <c r="GP72" s="24"/>
      <c r="GQ72" s="24"/>
      <c r="GR72" s="24"/>
      <c r="GS72" s="24"/>
      <c r="GT72" s="24"/>
      <c r="GU72" s="24"/>
      <c r="GV72" s="24"/>
      <c r="GW72" s="24"/>
      <c r="GX72" s="24"/>
      <c r="GY72" s="24"/>
      <c r="GZ72" s="24"/>
      <c r="HA72" s="24"/>
      <c r="HB72" s="24"/>
      <c r="HC72" s="24"/>
      <c r="HD72" s="24"/>
      <c r="HE72" s="24"/>
      <c r="HF72" s="24"/>
      <c r="HG72" s="24"/>
      <c r="HH72" s="24"/>
      <c r="HI72" s="24"/>
      <c r="HJ72" s="24"/>
      <c r="HK72" s="24"/>
      <c r="HL72" s="24"/>
      <c r="HM72" s="24"/>
      <c r="HN72" s="24"/>
      <c r="HO72" s="24"/>
      <c r="HP72" s="24"/>
      <c r="HQ72" s="24"/>
      <c r="HR72" s="24"/>
      <c r="HS72" s="24"/>
      <c r="HT72" s="24"/>
      <c r="HU72" s="33"/>
      <c r="HV72" s="33"/>
      <c r="HW72" s="33"/>
      <c r="HX72" s="33"/>
      <c r="HY72" s="33"/>
      <c r="HZ72" s="33"/>
      <c r="IA72" s="33"/>
      <c r="IB72" s="33"/>
      <c r="IC72" s="33"/>
      <c r="ID72" s="33"/>
      <c r="IE72" s="33"/>
      <c r="IF72" s="33"/>
      <c r="IG72" s="33"/>
      <c r="IH72" s="33"/>
      <c r="II72" s="33"/>
      <c r="IJ72" s="33"/>
      <c r="IK72" s="33"/>
      <c r="IL72" s="33"/>
      <c r="IM72" s="33"/>
      <c r="IN72" s="33"/>
      <c r="IO72" s="33"/>
      <c r="IP72" s="33"/>
      <c r="IQ72" s="33"/>
    </row>
  </sheetData>
  <sheetProtection selectLockedCells="1" selectUnlockedCells="1"/>
  <mergeCells count="4">
    <mergeCell ref="A5:G5"/>
    <mergeCell ref="A1:G1"/>
    <mergeCell ref="A3:G3"/>
    <mergeCell ref="A4:G4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80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Foi de lucru</vt:lpstr>
      </vt:variant>
      <vt:variant>
        <vt:i4>3</vt:i4>
      </vt:variant>
      <vt:variant>
        <vt:lpstr>Zone denumite</vt:lpstr>
      </vt:variant>
      <vt:variant>
        <vt:i4>1</vt:i4>
      </vt:variant>
    </vt:vector>
  </HeadingPairs>
  <TitlesOfParts>
    <vt:vector size="4" baseType="lpstr">
      <vt:lpstr>personal</vt:lpstr>
      <vt:lpstr>materiale</vt:lpstr>
      <vt:lpstr>Foaie1</vt:lpstr>
      <vt:lpstr>personal!Zona_de_imprimat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olimpia.moinescu</cp:lastModifiedBy>
  <cp:lastPrinted>2022-07-01T06:40:59Z</cp:lastPrinted>
  <dcterms:created xsi:type="dcterms:W3CDTF">2016-01-19T13:06:09Z</dcterms:created>
  <dcterms:modified xsi:type="dcterms:W3CDTF">2022-07-26T08:47:07Z</dcterms:modified>
</cp:coreProperties>
</file>