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personal!$A$1:$E$47</definedName>
  </definedNames>
  <calcPr calcId="124519"/>
</workbook>
</file>

<file path=xl/calcChain.xml><?xml version="1.0" encoding="utf-8"?>
<calcChain xmlns="http://schemas.openxmlformats.org/spreadsheetml/2006/main">
  <c r="G63" i="2"/>
  <c r="G35"/>
  <c r="G17"/>
  <c r="G47"/>
  <c r="D37" i="1"/>
  <c r="D45"/>
  <c r="G74" i="2"/>
  <c r="D25" i="1"/>
  <c r="G66" i="2"/>
  <c r="G79"/>
  <c r="G21"/>
  <c r="D20" i="1"/>
  <c r="G29" i="2"/>
  <c r="D29" i="1"/>
  <c r="D12"/>
  <c r="G82" i="2"/>
  <c r="G38"/>
  <c r="G85"/>
  <c r="G24"/>
  <c r="D16" i="1"/>
  <c r="G89" i="2" l="1"/>
  <c r="D46" i="1"/>
</calcChain>
</file>

<file path=xl/sharedStrings.xml><?xml version="1.0" encoding="utf-8"?>
<sst xmlns="http://schemas.openxmlformats.org/spreadsheetml/2006/main" count="280" uniqueCount="162">
  <si>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</si>
  <si>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</si>
  <si>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</si>
  <si>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</si>
  <si>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</si>
  <si>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</si>
  <si>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</si>
  <si>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</si>
  <si>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</si>
  <si>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</si>
  <si>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</si>
  <si>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</si>
  <si>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</si>
  <si>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</si>
  <si>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</si>
  <si>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</si>
  <si>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</si>
  <si>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</si>
  <si>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</si>
  <si>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</si>
  <si>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</si>
  <si>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</si>
  <si>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</si>
  <si>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</si>
  <si>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</si>
  <si>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</si>
  <si>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</si>
  <si>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</si>
  <si>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</si>
  <si>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</si>
  <si>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ROMANIAN SECURITY SYSTEMS BUCURESTI</t>
  </si>
  <si>
    <t>RCS&amp;RDS BUCURESTI</t>
  </si>
  <si>
    <t>taxe postale</t>
  </si>
  <si>
    <t>20.01.01</t>
  </si>
  <si>
    <t>DOSTRAP CLEAN SRL BRAILA</t>
  </si>
  <si>
    <t>servicii curatenie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</si>
  <si>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</si>
  <si>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</si>
  <si>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</si>
  <si>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</si>
  <si>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</si>
  <si>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</si>
  <si>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</si>
  <si>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</si>
  <si>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</si>
  <si>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</si>
  <si>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</si>
  <si>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</si>
  <si>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</si>
  <si>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</si>
  <si>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</si>
  <si>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</si>
  <si>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</si>
  <si>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</si>
  <si>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</si>
  <si>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</si>
  <si>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</si>
  <si>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</si>
  <si>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</si>
  <si>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</si>
  <si>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</si>
  <si>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</si>
  <si>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</si>
  <si>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</si>
  <si>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</si>
  <si>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</si>
  <si>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</si>
  <si>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</si>
  <si>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</si>
  <si>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</si>
  <si>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</si>
  <si>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</si>
  <si>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</si>
  <si>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</si>
  <si>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</si>
  <si>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</si>
  <si>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</si>
  <si>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</si>
  <si>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</si>
  <si>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I.T.M. BRAILA</t>
  </si>
  <si>
    <t>CEC</t>
  </si>
  <si>
    <t>chelt.materiale numerar</t>
  </si>
  <si>
    <t>Subtotal 20.01.05</t>
  </si>
  <si>
    <t>abonament cablu tv</t>
  </si>
  <si>
    <t>alimentare card-uri+plata contrib.salariati-ind.conc.medical</t>
  </si>
  <si>
    <t>Total 20.05.30</t>
  </si>
  <si>
    <t>20.05.30</t>
  </si>
  <si>
    <t>Subtotal 20.05.30</t>
  </si>
  <si>
    <t>10.01.13</t>
  </si>
  <si>
    <t>Total 10.01.13</t>
  </si>
  <si>
    <t>Total 20.06.01</t>
  </si>
  <si>
    <t>chelt.deplasare numerar</t>
  </si>
  <si>
    <t>10.02.06</t>
  </si>
  <si>
    <t>Total 10.02.06</t>
  </si>
  <si>
    <t>Subtotal 10.01.13</t>
  </si>
  <si>
    <t>Subtotal 10.02.06</t>
  </si>
  <si>
    <t>Subtotal 20.06.01</t>
  </si>
  <si>
    <t>20.06.01</t>
  </si>
  <si>
    <t>20.30.30</t>
  </si>
  <si>
    <t>Total 20.30.30</t>
  </si>
  <si>
    <t>ind.CM numerar</t>
  </si>
  <si>
    <t>ECO SA BRAILA</t>
  </si>
  <si>
    <t>20.14</t>
  </si>
  <si>
    <t>Total 20.14</t>
  </si>
  <si>
    <t>Subtotal 20.30.30</t>
  </si>
  <si>
    <t>Subtotal 20.14</t>
  </si>
  <si>
    <t>SPECTRUM SRL BRAILA</t>
  </si>
  <si>
    <t>CUP DUNAREA BRAILA</t>
  </si>
  <si>
    <t>apa-canal</t>
  </si>
  <si>
    <t>10.01.12</t>
  </si>
  <si>
    <t>Total 10.01.12</t>
  </si>
  <si>
    <t>achitat card-uri ind.comisie concurs+plata contrib.</t>
  </si>
  <si>
    <t>ORANGE ROMANIA SA</t>
  </si>
  <si>
    <t>chelt.telef.fix</t>
  </si>
  <si>
    <t>AXION IMPEX SRL BRAILA</t>
  </si>
  <si>
    <t>FV</t>
  </si>
  <si>
    <t>restit.sold neutilizat</t>
  </si>
  <si>
    <t>mentenanta</t>
  </si>
  <si>
    <t>cv paza</t>
  </si>
  <si>
    <t>perioada: 01.10- 31.10.2022</t>
  </si>
  <si>
    <t>octombrie</t>
  </si>
  <si>
    <t>ROMPETROL SRL</t>
  </si>
  <si>
    <t>bonuri valorice carb.</t>
  </si>
  <si>
    <t>Total octombrie 2022</t>
  </si>
  <si>
    <t>ECOCART PRINTING SRL BALS</t>
  </si>
  <si>
    <t>toner imprimanta</t>
  </si>
  <si>
    <t>20.13</t>
  </si>
  <si>
    <t>INCD INSEMEX PETROSANI</t>
  </si>
  <si>
    <t>curs perfectionare prof.</t>
  </si>
  <si>
    <t>Total 20.13</t>
  </si>
  <si>
    <t>ordin depl.</t>
  </si>
  <si>
    <t xml:space="preserve">chelt.deplasare </t>
  </si>
  <si>
    <t>indemnizatie delegare</t>
  </si>
  <si>
    <t>FINTASU ION</t>
  </si>
  <si>
    <t>chelt.telef.mobil</t>
  </si>
  <si>
    <t>MIALIS IMPORT EXPORT SRL</t>
  </si>
  <si>
    <t>chelt.cazare</t>
  </si>
  <si>
    <t>perioada: 01.10 - 31.10.2022</t>
  </si>
  <si>
    <t>fc.prof.nr.764</t>
  </si>
  <si>
    <t>chelt.carburanti numerar</t>
  </si>
  <si>
    <t>recuperat debit CASS Braila</t>
  </si>
  <si>
    <t>rechizite</t>
  </si>
  <si>
    <t>EDMUNT MEDIA SERV SRL</t>
  </si>
  <si>
    <t>imprimate regim spec.</t>
  </si>
  <si>
    <t>SELADO COM SRL</t>
  </si>
  <si>
    <t>plicuri personalizate</t>
  </si>
  <si>
    <t>CEDAROM TRADE SRL</t>
  </si>
  <si>
    <t>materiale pt.curatenie</t>
  </si>
  <si>
    <t>cablu alimentare</t>
  </si>
  <si>
    <t>RTC PROFFICE EXPERIENCE SA</t>
  </si>
  <si>
    <t>hartie copiator</t>
  </si>
  <si>
    <t>A.J.P.I.S. BRAILA</t>
  </si>
  <si>
    <t>chelt.paza</t>
  </si>
  <si>
    <t>alimentare card-uri+plata contrib.salariati-dr.salariale hot.jud.</t>
  </si>
  <si>
    <t>dr.salariale hot.jud.numerar</t>
  </si>
  <si>
    <t>anvelope auto</t>
  </si>
  <si>
    <t>ulei motor</t>
  </si>
  <si>
    <t>solutie parbriz</t>
  </si>
  <si>
    <t>PALADE IT THERMO SRL BRAILA</t>
  </si>
  <si>
    <t>trecere chiler pt.iarna</t>
  </si>
  <si>
    <t>reparatie hidrofor</t>
  </si>
  <si>
    <t>memorii 8 GB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</si>
</sst>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80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8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39" xfId="0" applyFont="1" applyBorder="1" applyAlignment="1">
      <alignment horizontal="right"/>
    </xf>
    <xf numFmtId="3" fontId="0" fillId="0" borderId="40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8" xfId="0" applyNumberFormat="1" applyBorder="1"/>
    <xf numFmtId="0" fontId="0" fillId="0" borderId="41" xfId="0" applyBorder="1" applyAlignment="1">
      <alignment horizontal="left"/>
    </xf>
    <xf numFmtId="49" fontId="5" fillId="0" borderId="42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3" xfId="0" applyBorder="1"/>
    <xf numFmtId="14" fontId="0" fillId="0" borderId="44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5" xfId="0" applyFont="1" applyBorder="1"/>
    <xf numFmtId="0" fontId="5" fillId="0" borderId="34" xfId="0" applyFont="1" applyBorder="1"/>
    <xf numFmtId="0" fontId="0" fillId="0" borderId="45" xfId="0" applyFont="1" applyBorder="1" applyAlignment="1">
      <alignment horizontal="center"/>
    </xf>
    <xf numFmtId="2" fontId="0" fillId="0" borderId="45" xfId="0" applyNumberFormat="1" applyFont="1" applyBorder="1"/>
    <xf numFmtId="3" fontId="0" fillId="0" borderId="45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/>
    </xf>
    <xf numFmtId="0" fontId="0" fillId="0" borderId="46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7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0" fillId="0" borderId="39" xfId="0" applyBorder="1"/>
    <xf numFmtId="2" fontId="0" fillId="0" borderId="31" xfId="0" applyNumberFormat="1" applyBorder="1" applyAlignment="1">
      <alignment horizontal="right"/>
    </xf>
    <xf numFmtId="1" fontId="0" fillId="0" borderId="23" xfId="0" applyNumberFormat="1" applyBorder="1" applyAlignment="1">
      <alignment horizontal="center"/>
    </xf>
    <xf numFmtId="3" fontId="0" fillId="0" borderId="30" xfId="0" applyNumberFormat="1" applyBorder="1"/>
    <xf numFmtId="49" fontId="0" fillId="0" borderId="31" xfId="0" applyNumberFormat="1" applyBorder="1" applyAlignment="1">
      <alignment horizontal="left"/>
    </xf>
    <xf numFmtId="0" fontId="0" fillId="0" borderId="31" xfId="0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1" fontId="0" fillId="0" borderId="32" xfId="0" applyNumberFormat="1" applyBorder="1" applyAlignment="1">
      <alignment horizontal="center"/>
    </xf>
    <xf numFmtId="2" fontId="0" fillId="0" borderId="27" xfId="0" applyNumberFormat="1" applyFont="1" applyBorder="1"/>
    <xf numFmtId="0" fontId="0" fillId="0" borderId="31" xfId="0" applyFill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workbookViewId="0">
      <selection activeCell="E29" sqref="E29"/>
    </sheetView>
  </sheetViews>
  <sheetFormatPr defaultRowHeight="12.75"/>
  <cols>
    <col min="1" max="1" width="20.28515625" customWidth="1"/>
    <col min="2" max="2" width="10.28515625" style="10" customWidth="1"/>
    <col min="3" max="3" width="6.5703125" style="10" customWidth="1"/>
    <col min="4" max="4" width="15.28515625" customWidth="1"/>
    <col min="5" max="5" width="52.5703125" customWidth="1"/>
  </cols>
  <sheetData>
    <row r="1" spans="1:6">
      <c r="A1" s="1" t="s">
        <v>7</v>
      </c>
      <c r="B1" s="27"/>
      <c r="C1" s="27"/>
      <c r="D1" s="1"/>
    </row>
    <row r="3" spans="1:6">
      <c r="A3" s="1" t="s">
        <v>9</v>
      </c>
      <c r="B3" s="27"/>
      <c r="C3" s="27"/>
      <c r="D3" s="1"/>
      <c r="E3" s="1"/>
    </row>
    <row r="4" spans="1:6">
      <c r="A4" s="1" t="s">
        <v>10</v>
      </c>
      <c r="B4" s="27"/>
      <c r="C4" s="27"/>
      <c r="D4" s="1"/>
      <c r="F4" s="2"/>
    </row>
    <row r="5" spans="1:6">
      <c r="A5" s="1"/>
      <c r="B5" s="27"/>
      <c r="C5" s="27"/>
      <c r="D5" s="1"/>
      <c r="F5" s="2"/>
    </row>
    <row r="6" spans="1:6">
      <c r="A6" s="1"/>
      <c r="B6" s="27" t="s">
        <v>137</v>
      </c>
      <c r="C6" s="27"/>
      <c r="D6" s="11"/>
      <c r="E6" s="11"/>
      <c r="F6" s="2"/>
    </row>
    <row r="7" spans="1:6">
      <c r="B7" s="27"/>
      <c r="C7" s="27"/>
      <c r="D7" s="1"/>
    </row>
    <row r="8" spans="1:6" s="10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2" customFormat="1">
      <c r="A9" s="81" t="s">
        <v>56</v>
      </c>
      <c r="B9" s="81"/>
      <c r="C9" s="81"/>
      <c r="D9" s="88">
        <v>2234455</v>
      </c>
      <c r="E9" s="81"/>
    </row>
    <row r="10" spans="1:6">
      <c r="A10" s="7" t="s">
        <v>5</v>
      </c>
      <c r="B10" s="9" t="s">
        <v>120</v>
      </c>
      <c r="C10" s="9">
        <v>13</v>
      </c>
      <c r="D10" s="8">
        <v>250753</v>
      </c>
      <c r="E10" s="4" t="s">
        <v>27</v>
      </c>
    </row>
    <row r="11" spans="1:6">
      <c r="A11" s="7"/>
      <c r="B11" s="9" t="s">
        <v>120</v>
      </c>
      <c r="C11" s="9">
        <v>14</v>
      </c>
      <c r="D11" s="8">
        <v>3401</v>
      </c>
      <c r="E11" s="4" t="s">
        <v>8</v>
      </c>
    </row>
    <row r="12" spans="1:6" ht="13.5" thickBot="1">
      <c r="A12" s="36" t="s">
        <v>6</v>
      </c>
      <c r="B12" s="37"/>
      <c r="C12" s="29"/>
      <c r="D12" s="30">
        <f>SUM(D9:D11)</f>
        <v>2488609</v>
      </c>
      <c r="E12" s="28"/>
    </row>
    <row r="13" spans="1:6">
      <c r="A13" s="84" t="s">
        <v>57</v>
      </c>
      <c r="B13" s="83"/>
      <c r="C13" s="34"/>
      <c r="D13" s="35">
        <v>289577</v>
      </c>
      <c r="E13" s="33"/>
    </row>
    <row r="14" spans="1:6">
      <c r="A14" s="23" t="s">
        <v>44</v>
      </c>
      <c r="B14" s="9" t="s">
        <v>120</v>
      </c>
      <c r="C14" s="9">
        <v>13</v>
      </c>
      <c r="D14" s="69">
        <v>33724</v>
      </c>
      <c r="E14" s="46" t="s">
        <v>46</v>
      </c>
    </row>
    <row r="15" spans="1:6">
      <c r="A15" s="68"/>
      <c r="B15" s="9" t="s">
        <v>120</v>
      </c>
      <c r="C15" s="9">
        <v>14</v>
      </c>
      <c r="D15" s="69">
        <v>548</v>
      </c>
      <c r="E15" s="67" t="s">
        <v>47</v>
      </c>
    </row>
    <row r="16" spans="1:6" ht="13.5" thickBot="1">
      <c r="A16" s="26" t="s">
        <v>45</v>
      </c>
      <c r="B16" s="24"/>
      <c r="C16" s="24"/>
      <c r="D16" s="32">
        <f>SUM(D13:D15)</f>
        <v>323849</v>
      </c>
      <c r="E16" s="21"/>
    </row>
    <row r="17" spans="1:5">
      <c r="A17" s="84" t="s">
        <v>58</v>
      </c>
      <c r="B17" s="54"/>
      <c r="C17" s="34"/>
      <c r="D17" s="35">
        <v>274794</v>
      </c>
      <c r="E17" s="33"/>
    </row>
    <row r="18" spans="1:5">
      <c r="A18" s="128" t="s">
        <v>39</v>
      </c>
      <c r="B18" s="9" t="s">
        <v>120</v>
      </c>
      <c r="C18" s="9">
        <v>13</v>
      </c>
      <c r="D18" s="129">
        <v>30337</v>
      </c>
      <c r="E18" s="67" t="s">
        <v>40</v>
      </c>
    </row>
    <row r="19" spans="1:5">
      <c r="A19" s="46"/>
      <c r="B19" s="9" t="s">
        <v>120</v>
      </c>
      <c r="C19" s="9">
        <v>14</v>
      </c>
      <c r="D19" s="69">
        <v>457</v>
      </c>
      <c r="E19" s="46" t="s">
        <v>42</v>
      </c>
    </row>
    <row r="20" spans="1:5" ht="13.5" thickBot="1">
      <c r="A20" s="168" t="s">
        <v>41</v>
      </c>
      <c r="B20" s="39"/>
      <c r="C20" s="39"/>
      <c r="D20" s="131">
        <f>SUM(D17:D19)</f>
        <v>305588</v>
      </c>
      <c r="E20" s="41"/>
    </row>
    <row r="21" spans="1:5">
      <c r="A21" s="167" t="s">
        <v>109</v>
      </c>
      <c r="B21" s="34" t="s">
        <v>120</v>
      </c>
      <c r="C21" s="34">
        <v>16</v>
      </c>
      <c r="D21" s="35">
        <v>1530</v>
      </c>
      <c r="E21" s="33" t="s">
        <v>111</v>
      </c>
    </row>
    <row r="22" spans="1:5" ht="13.5" thickBot="1">
      <c r="A22" s="130" t="s">
        <v>110</v>
      </c>
      <c r="B22" s="24"/>
      <c r="C22" s="24"/>
      <c r="D22" s="32">
        <v>1530</v>
      </c>
      <c r="E22" s="21"/>
    </row>
    <row r="23" spans="1:5">
      <c r="A23" s="140" t="s">
        <v>94</v>
      </c>
      <c r="B23" s="65"/>
      <c r="C23" s="65"/>
      <c r="D23" s="66">
        <v>500</v>
      </c>
      <c r="E23" s="64"/>
    </row>
    <row r="24" spans="1:5">
      <c r="A24" s="139" t="s">
        <v>88</v>
      </c>
      <c r="B24" s="45" t="s">
        <v>120</v>
      </c>
      <c r="C24" s="45">
        <v>11</v>
      </c>
      <c r="D24" s="69">
        <v>1845</v>
      </c>
      <c r="E24" s="46" t="s">
        <v>132</v>
      </c>
    </row>
    <row r="25" spans="1:5" ht="13.5" thickBot="1">
      <c r="A25" s="130" t="s">
        <v>89</v>
      </c>
      <c r="B25" s="39"/>
      <c r="C25" s="39"/>
      <c r="D25" s="131">
        <f>SUM(D23:D24)</f>
        <v>2345</v>
      </c>
      <c r="E25" s="41"/>
    </row>
    <row r="26" spans="1:5">
      <c r="A26" s="140" t="s">
        <v>59</v>
      </c>
      <c r="B26" s="54"/>
      <c r="C26" s="34"/>
      <c r="D26" s="35">
        <v>105575</v>
      </c>
      <c r="E26" s="33"/>
    </row>
    <row r="27" spans="1:5">
      <c r="A27" s="128" t="s">
        <v>48</v>
      </c>
      <c r="B27" s="9" t="s">
        <v>120</v>
      </c>
      <c r="C27" s="9">
        <v>13</v>
      </c>
      <c r="D27" s="129">
        <v>11034</v>
      </c>
      <c r="E27" s="67" t="s">
        <v>49</v>
      </c>
    </row>
    <row r="28" spans="1:5">
      <c r="A28" s="46"/>
      <c r="B28" s="9" t="s">
        <v>120</v>
      </c>
      <c r="C28" s="9">
        <v>14</v>
      </c>
      <c r="D28" s="69">
        <v>258</v>
      </c>
      <c r="E28" s="46" t="s">
        <v>50</v>
      </c>
    </row>
    <row r="29" spans="1:5" s="31" customFormat="1" ht="13.5" thickBot="1">
      <c r="A29" s="21" t="s">
        <v>51</v>
      </c>
      <c r="B29" s="24"/>
      <c r="C29" s="24"/>
      <c r="D29" s="32">
        <f>SUM(D26:D28)</f>
        <v>116867</v>
      </c>
      <c r="E29" s="21"/>
    </row>
    <row r="30" spans="1:5" s="31" customFormat="1">
      <c r="A30" s="84" t="s">
        <v>60</v>
      </c>
      <c r="B30" s="54"/>
      <c r="C30" s="34"/>
      <c r="D30" s="35">
        <v>97867</v>
      </c>
      <c r="E30" s="33"/>
    </row>
    <row r="31" spans="1:5" s="31" customFormat="1">
      <c r="A31" s="23" t="s">
        <v>28</v>
      </c>
      <c r="B31" s="9" t="s">
        <v>120</v>
      </c>
      <c r="C31" s="9">
        <v>13</v>
      </c>
      <c r="D31" s="129">
        <v>9964</v>
      </c>
      <c r="E31" s="46" t="s">
        <v>84</v>
      </c>
    </row>
    <row r="32" spans="1:5" s="31" customFormat="1">
      <c r="A32" s="44"/>
      <c r="B32" s="174" t="s">
        <v>120</v>
      </c>
      <c r="C32" s="18">
        <v>14</v>
      </c>
      <c r="D32" s="69">
        <v>887</v>
      </c>
      <c r="E32" s="67" t="s">
        <v>100</v>
      </c>
    </row>
    <row r="33" spans="1:5" s="31" customFormat="1">
      <c r="A33" s="44"/>
      <c r="B33" s="45" t="s">
        <v>120</v>
      </c>
      <c r="C33" s="45">
        <v>19</v>
      </c>
      <c r="D33" s="129">
        <v>-8444</v>
      </c>
      <c r="E33" s="67" t="s">
        <v>140</v>
      </c>
    </row>
    <row r="34" spans="1:5" s="31" customFormat="1">
      <c r="A34" s="44"/>
      <c r="B34" s="45" t="s">
        <v>120</v>
      </c>
      <c r="C34" s="45">
        <v>25</v>
      </c>
      <c r="D34" s="129">
        <v>374</v>
      </c>
      <c r="E34" s="46" t="s">
        <v>84</v>
      </c>
    </row>
    <row r="35" spans="1:5" s="31" customFormat="1">
      <c r="A35" s="44"/>
      <c r="B35" s="45" t="s">
        <v>120</v>
      </c>
      <c r="C35" s="45">
        <v>26</v>
      </c>
      <c r="D35" s="129">
        <v>199117</v>
      </c>
      <c r="E35" s="46" t="s">
        <v>153</v>
      </c>
    </row>
    <row r="36" spans="1:5" s="31" customFormat="1">
      <c r="A36" s="128"/>
      <c r="B36" s="72" t="s">
        <v>120</v>
      </c>
      <c r="C36" s="72">
        <v>27</v>
      </c>
      <c r="D36" s="129">
        <v>2401</v>
      </c>
      <c r="E36" s="67" t="s">
        <v>154</v>
      </c>
    </row>
    <row r="37" spans="1:5" s="31" customFormat="1" ht="13.5" thickBot="1">
      <c r="A37" s="21" t="s">
        <v>29</v>
      </c>
      <c r="B37" s="24"/>
      <c r="C37" s="24"/>
      <c r="D37" s="32">
        <f>SUM(D30:D36)</f>
        <v>302166</v>
      </c>
      <c r="E37" s="21"/>
    </row>
    <row r="38" spans="1:5" s="31" customFormat="1">
      <c r="A38" s="142" t="s">
        <v>95</v>
      </c>
      <c r="B38" s="34"/>
      <c r="C38" s="34"/>
      <c r="D38" s="35">
        <v>58000</v>
      </c>
      <c r="E38" s="33"/>
    </row>
    <row r="39" spans="1:5" s="31" customFormat="1">
      <c r="A39" s="143" t="s">
        <v>92</v>
      </c>
      <c r="B39" s="45"/>
      <c r="C39" s="45"/>
      <c r="D39" s="69"/>
      <c r="E39" s="46"/>
    </row>
    <row r="40" spans="1:5" s="31" customFormat="1" ht="13.5" thickBot="1">
      <c r="A40" s="21" t="s">
        <v>93</v>
      </c>
      <c r="B40" s="24"/>
      <c r="C40" s="24"/>
      <c r="D40" s="32">
        <v>58000</v>
      </c>
      <c r="E40" s="21"/>
    </row>
    <row r="41" spans="1:5" s="31" customFormat="1">
      <c r="A41" s="140" t="s">
        <v>61</v>
      </c>
      <c r="B41" s="54"/>
      <c r="C41" s="34"/>
      <c r="D41" s="35">
        <v>66785</v>
      </c>
      <c r="E41" s="33"/>
    </row>
    <row r="42" spans="1:5">
      <c r="A42" s="99" t="s">
        <v>38</v>
      </c>
      <c r="B42" s="9" t="s">
        <v>120</v>
      </c>
      <c r="C42" s="56">
        <v>13</v>
      </c>
      <c r="D42" s="69">
        <v>7611</v>
      </c>
      <c r="E42" s="46" t="s">
        <v>37</v>
      </c>
    </row>
    <row r="43" spans="1:5">
      <c r="A43" s="44"/>
      <c r="B43" s="83" t="s">
        <v>120</v>
      </c>
      <c r="C43" s="56">
        <v>25</v>
      </c>
      <c r="D43" s="69">
        <v>7</v>
      </c>
      <c r="E43" s="46" t="s">
        <v>37</v>
      </c>
    </row>
    <row r="44" spans="1:5">
      <c r="A44" s="99"/>
      <c r="B44" s="175" t="s">
        <v>120</v>
      </c>
      <c r="C44" s="56">
        <v>26</v>
      </c>
      <c r="D44" s="69">
        <v>4350</v>
      </c>
      <c r="E44" s="46" t="s">
        <v>37</v>
      </c>
    </row>
    <row r="45" spans="1:5" ht="13.5" thickBot="1">
      <c r="A45" s="28" t="s">
        <v>36</v>
      </c>
      <c r="B45" s="42"/>
      <c r="C45" s="85"/>
      <c r="D45" s="86">
        <f>SUM(D41:D44)</f>
        <v>78753</v>
      </c>
      <c r="E45" s="87"/>
    </row>
    <row r="46" spans="1:5" ht="13.5" thickBot="1">
      <c r="A46" s="38" t="s">
        <v>123</v>
      </c>
      <c r="B46" s="39"/>
      <c r="C46" s="39"/>
      <c r="D46" s="40">
        <f>D12+D16+D20+D22+D25+D29+D37+D40+D45</f>
        <v>3677707</v>
      </c>
      <c r="E46" s="41"/>
    </row>
    <row r="51" ht="12" customHeight="1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90"/>
  <sheetViews>
    <sheetView topLeftCell="A55" workbookViewId="0">
      <selection activeCell="E81" sqref="E81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0" customWidth="1"/>
    <col min="8" max="8" width="34.28515625" customWidth="1"/>
  </cols>
  <sheetData>
    <row r="1" spans="1:10">
      <c r="A1" s="179" t="s">
        <v>7</v>
      </c>
      <c r="B1" s="179"/>
      <c r="C1" s="179"/>
      <c r="D1" s="179"/>
      <c r="E1" s="179"/>
      <c r="F1" s="179"/>
      <c r="G1" s="179"/>
      <c r="H1" s="1"/>
    </row>
    <row r="3" spans="1:10">
      <c r="A3" s="179" t="s">
        <v>9</v>
      </c>
      <c r="B3" s="179"/>
      <c r="C3" s="179"/>
      <c r="D3" s="179"/>
      <c r="E3" s="179"/>
      <c r="F3" s="179"/>
      <c r="G3" s="179"/>
      <c r="H3" s="1"/>
      <c r="I3" s="1"/>
    </row>
    <row r="4" spans="1:10">
      <c r="A4" s="179" t="s">
        <v>11</v>
      </c>
      <c r="B4" s="179"/>
      <c r="C4" s="179"/>
      <c r="D4" s="179"/>
      <c r="E4" s="179"/>
      <c r="F4" s="179"/>
      <c r="G4" s="179"/>
      <c r="H4" s="1"/>
      <c r="J4" s="2"/>
    </row>
    <row r="5" spans="1:10">
      <c r="A5" s="179" t="s">
        <v>119</v>
      </c>
      <c r="B5" s="179"/>
      <c r="C5" s="179"/>
      <c r="D5" s="179"/>
      <c r="E5" s="179"/>
      <c r="F5" s="179"/>
      <c r="G5" s="179"/>
    </row>
    <row r="7" spans="1:10" s="53" customFormat="1" ht="51.75" thickBot="1">
      <c r="A7" s="52" t="s">
        <v>4</v>
      </c>
      <c r="B7" s="52" t="s">
        <v>0</v>
      </c>
      <c r="C7" s="52" t="s">
        <v>12</v>
      </c>
      <c r="D7" s="97" t="s">
        <v>13</v>
      </c>
      <c r="E7" s="97" t="s">
        <v>14</v>
      </c>
      <c r="F7" s="97" t="s">
        <v>15</v>
      </c>
      <c r="G7" s="98" t="s">
        <v>2</v>
      </c>
      <c r="H7" s="52" t="s">
        <v>3</v>
      </c>
    </row>
    <row r="8" spans="1:10" s="54" customFormat="1">
      <c r="A8" s="94" t="s">
        <v>62</v>
      </c>
      <c r="B8" s="95"/>
      <c r="C8" s="95"/>
      <c r="D8" s="96"/>
      <c r="E8" s="96"/>
      <c r="F8" s="96"/>
      <c r="G8" s="132">
        <v>12248.85</v>
      </c>
      <c r="H8" s="95"/>
    </row>
    <row r="9" spans="1:10" s="55" customFormat="1">
      <c r="A9" s="71" t="s">
        <v>33</v>
      </c>
      <c r="B9" s="45" t="s">
        <v>120</v>
      </c>
      <c r="C9" s="56">
        <v>5</v>
      </c>
      <c r="D9" s="57">
        <v>1020</v>
      </c>
      <c r="E9" s="116" t="s">
        <v>124</v>
      </c>
      <c r="F9" s="57">
        <v>3216</v>
      </c>
      <c r="G9" s="126">
        <v>452.2</v>
      </c>
      <c r="H9" s="47" t="s">
        <v>125</v>
      </c>
    </row>
    <row r="10" spans="1:10" s="55" customFormat="1">
      <c r="A10" s="46"/>
      <c r="B10" s="45" t="s">
        <v>120</v>
      </c>
      <c r="C10" s="56">
        <v>19</v>
      </c>
      <c r="D10" s="57">
        <v>1117</v>
      </c>
      <c r="E10" s="116" t="s">
        <v>106</v>
      </c>
      <c r="F10" s="57">
        <v>88</v>
      </c>
      <c r="G10" s="58">
        <v>390.32</v>
      </c>
      <c r="H10" s="47" t="s">
        <v>141</v>
      </c>
    </row>
    <row r="11" spans="1:10" s="55" customFormat="1">
      <c r="A11" s="67"/>
      <c r="B11" s="72" t="s">
        <v>120</v>
      </c>
      <c r="C11" s="70">
        <v>19</v>
      </c>
      <c r="D11" s="158">
        <v>1120</v>
      </c>
      <c r="E11" s="173" t="s">
        <v>142</v>
      </c>
      <c r="F11" s="158">
        <v>5308058</v>
      </c>
      <c r="G11" s="120">
        <v>405.2</v>
      </c>
      <c r="H11" s="159" t="s">
        <v>143</v>
      </c>
    </row>
    <row r="12" spans="1:10" s="55" customFormat="1">
      <c r="A12" s="67"/>
      <c r="B12" s="72" t="s">
        <v>120</v>
      </c>
      <c r="C12" s="70">
        <v>19</v>
      </c>
      <c r="D12" s="158">
        <v>1114</v>
      </c>
      <c r="E12" s="173" t="s">
        <v>144</v>
      </c>
      <c r="F12" s="158">
        <v>69</v>
      </c>
      <c r="G12" s="120">
        <v>148.75</v>
      </c>
      <c r="H12" s="159" t="s">
        <v>145</v>
      </c>
    </row>
    <row r="13" spans="1:10" s="55" customFormat="1">
      <c r="A13" s="67"/>
      <c r="B13" s="72" t="s">
        <v>120</v>
      </c>
      <c r="C13" s="70">
        <v>19</v>
      </c>
      <c r="D13" s="158">
        <v>1121</v>
      </c>
      <c r="E13" s="173" t="s">
        <v>142</v>
      </c>
      <c r="F13" s="158">
        <v>5308071</v>
      </c>
      <c r="G13" s="120">
        <v>188.49</v>
      </c>
      <c r="H13" s="159" t="s">
        <v>143</v>
      </c>
    </row>
    <row r="14" spans="1:10" s="55" customFormat="1">
      <c r="A14" s="67"/>
      <c r="B14" s="72" t="s">
        <v>120</v>
      </c>
      <c r="C14" s="70">
        <v>19</v>
      </c>
      <c r="D14" s="158">
        <v>1118</v>
      </c>
      <c r="E14" s="173" t="s">
        <v>146</v>
      </c>
      <c r="F14" s="158">
        <v>46563</v>
      </c>
      <c r="G14" s="120">
        <v>225</v>
      </c>
      <c r="H14" s="159" t="s">
        <v>125</v>
      </c>
    </row>
    <row r="15" spans="1:10" s="55" customFormat="1">
      <c r="A15" s="67"/>
      <c r="B15" s="72" t="s">
        <v>120</v>
      </c>
      <c r="C15" s="70">
        <v>24</v>
      </c>
      <c r="D15" s="158">
        <v>1127</v>
      </c>
      <c r="E15" s="173" t="s">
        <v>149</v>
      </c>
      <c r="F15" s="158">
        <v>65680</v>
      </c>
      <c r="G15" s="120">
        <v>1249.5</v>
      </c>
      <c r="H15" s="159" t="s">
        <v>150</v>
      </c>
    </row>
    <row r="16" spans="1:10" s="55" customFormat="1">
      <c r="A16" s="67"/>
      <c r="B16" s="72" t="s">
        <v>120</v>
      </c>
      <c r="C16" s="70">
        <v>27</v>
      </c>
      <c r="D16" s="158">
        <v>1161</v>
      </c>
      <c r="E16" s="173" t="s">
        <v>146</v>
      </c>
      <c r="F16" s="158">
        <v>46634</v>
      </c>
      <c r="G16" s="120">
        <v>125</v>
      </c>
      <c r="H16" s="159" t="s">
        <v>125</v>
      </c>
    </row>
    <row r="17" spans="1:8" s="54" customFormat="1" ht="13.5" thickBot="1">
      <c r="A17" s="91" t="s">
        <v>73</v>
      </c>
      <c r="B17" s="59"/>
      <c r="C17" s="59"/>
      <c r="D17" s="60"/>
      <c r="E17" s="60"/>
      <c r="F17" s="60"/>
      <c r="G17" s="61">
        <f>SUM(G8:G16)</f>
        <v>15433.310000000001</v>
      </c>
      <c r="H17" s="59"/>
    </row>
    <row r="18" spans="1:8" s="54" customFormat="1">
      <c r="A18" s="93" t="s">
        <v>74</v>
      </c>
      <c r="B18" s="117"/>
      <c r="C18" s="117"/>
      <c r="D18" s="118"/>
      <c r="E18" s="118"/>
      <c r="F18" s="118"/>
      <c r="G18" s="119">
        <v>2584.7199999999998</v>
      </c>
      <c r="H18" s="117"/>
    </row>
    <row r="19" spans="1:8" s="54" customFormat="1">
      <c r="A19" s="23" t="s">
        <v>69</v>
      </c>
      <c r="B19" s="45" t="s">
        <v>120</v>
      </c>
      <c r="C19" s="56">
        <v>19</v>
      </c>
      <c r="D19" s="57">
        <v>1115</v>
      </c>
      <c r="E19" s="116" t="s">
        <v>106</v>
      </c>
      <c r="F19" s="57">
        <v>89</v>
      </c>
      <c r="G19" s="126">
        <v>131.74</v>
      </c>
      <c r="H19" s="47" t="s">
        <v>147</v>
      </c>
    </row>
    <row r="20" spans="1:8" s="54" customFormat="1">
      <c r="A20" s="128"/>
      <c r="B20" s="72" t="s">
        <v>120</v>
      </c>
      <c r="C20" s="70">
        <v>24</v>
      </c>
      <c r="D20" s="158">
        <v>1128</v>
      </c>
      <c r="E20" s="173" t="s">
        <v>149</v>
      </c>
      <c r="F20" s="158">
        <v>65680</v>
      </c>
      <c r="G20" s="169">
        <v>323.54000000000002</v>
      </c>
      <c r="H20" s="159" t="s">
        <v>147</v>
      </c>
    </row>
    <row r="21" spans="1:8" s="54" customFormat="1" ht="13.5" thickBot="1">
      <c r="A21" s="21" t="s">
        <v>70</v>
      </c>
      <c r="B21" s="59"/>
      <c r="C21" s="59"/>
      <c r="D21" s="60"/>
      <c r="E21" s="60"/>
      <c r="F21" s="60"/>
      <c r="G21" s="61">
        <f>SUM(G18:G20)</f>
        <v>3040</v>
      </c>
      <c r="H21" s="59"/>
    </row>
    <row r="22" spans="1:8" s="54" customFormat="1">
      <c r="A22" s="94" t="s">
        <v>63</v>
      </c>
      <c r="B22" s="95"/>
      <c r="C22" s="95"/>
      <c r="D22" s="96"/>
      <c r="E22" s="96"/>
      <c r="F22" s="96"/>
      <c r="G22" s="92">
        <v>61959.92</v>
      </c>
      <c r="H22" s="95"/>
    </row>
    <row r="23" spans="1:8">
      <c r="A23" s="44" t="s">
        <v>16</v>
      </c>
      <c r="B23" s="45"/>
      <c r="C23" s="56"/>
      <c r="D23" s="105"/>
      <c r="E23" s="46"/>
      <c r="F23" s="56"/>
      <c r="G23" s="126"/>
      <c r="H23" s="46"/>
    </row>
    <row r="24" spans="1:8" ht="13.5" thickBot="1">
      <c r="A24" s="5" t="s">
        <v>17</v>
      </c>
      <c r="B24" s="12"/>
      <c r="C24" s="12"/>
      <c r="D24" s="42"/>
      <c r="E24" s="36"/>
      <c r="F24" s="42"/>
      <c r="G24" s="74">
        <f>SUM(G22:G23)</f>
        <v>61959.92</v>
      </c>
      <c r="H24" s="43"/>
    </row>
    <row r="25" spans="1:8">
      <c r="A25" s="89" t="s">
        <v>64</v>
      </c>
      <c r="B25" s="14"/>
      <c r="C25" s="100"/>
      <c r="D25" s="75"/>
      <c r="E25" s="101"/>
      <c r="F25" s="75"/>
      <c r="G25" s="76">
        <v>3793.26</v>
      </c>
      <c r="H25" s="102"/>
    </row>
    <row r="26" spans="1:8">
      <c r="A26" s="3" t="s">
        <v>18</v>
      </c>
      <c r="B26" s="45" t="s">
        <v>120</v>
      </c>
      <c r="C26" s="56">
        <v>5</v>
      </c>
      <c r="D26" s="70">
        <v>1018</v>
      </c>
      <c r="E26" s="46" t="s">
        <v>101</v>
      </c>
      <c r="F26" s="70">
        <v>70630</v>
      </c>
      <c r="G26" s="133">
        <v>144.32</v>
      </c>
      <c r="H26" s="46" t="s">
        <v>43</v>
      </c>
    </row>
    <row r="27" spans="1:8">
      <c r="A27" s="153"/>
      <c r="B27" s="45" t="s">
        <v>120</v>
      </c>
      <c r="C27" s="55">
        <v>5</v>
      </c>
      <c r="D27" s="70">
        <v>1019</v>
      </c>
      <c r="E27" s="46" t="s">
        <v>101</v>
      </c>
      <c r="F27" s="70">
        <v>70630</v>
      </c>
      <c r="G27" s="133">
        <v>17.32</v>
      </c>
      <c r="H27" s="46" t="s">
        <v>43</v>
      </c>
    </row>
    <row r="28" spans="1:8">
      <c r="A28" s="153"/>
      <c r="B28" s="45" t="s">
        <v>120</v>
      </c>
      <c r="C28" s="56">
        <v>10</v>
      </c>
      <c r="D28" s="56">
        <v>1022</v>
      </c>
      <c r="E28" s="112" t="s">
        <v>107</v>
      </c>
      <c r="F28" s="56">
        <v>34087647</v>
      </c>
      <c r="G28" s="63">
        <v>215.54</v>
      </c>
      <c r="H28" s="112" t="s">
        <v>108</v>
      </c>
    </row>
    <row r="29" spans="1:8" ht="13.5" thickBot="1">
      <c r="A29" s="5" t="s">
        <v>19</v>
      </c>
      <c r="B29" s="154"/>
      <c r="C29" s="154"/>
      <c r="D29" s="154"/>
      <c r="E29" s="152"/>
      <c r="F29" s="154"/>
      <c r="G29" s="155">
        <f>SUM(G25:G28)</f>
        <v>4170.4400000000005</v>
      </c>
      <c r="H29" s="156"/>
    </row>
    <row r="30" spans="1:8">
      <c r="A30" s="160" t="s">
        <v>82</v>
      </c>
      <c r="B30" s="54"/>
      <c r="C30" s="14"/>
      <c r="D30" s="14"/>
      <c r="E30" s="124"/>
      <c r="F30" s="14"/>
      <c r="G30" s="19">
        <v>28900</v>
      </c>
      <c r="H30" s="125"/>
    </row>
    <row r="31" spans="1:8" ht="12" customHeight="1">
      <c r="A31" s="15" t="s">
        <v>52</v>
      </c>
      <c r="B31" s="45" t="s">
        <v>120</v>
      </c>
      <c r="C31" s="14">
        <v>14</v>
      </c>
      <c r="D31" s="14">
        <v>1113</v>
      </c>
      <c r="E31" s="16" t="s">
        <v>121</v>
      </c>
      <c r="F31" s="18" t="s">
        <v>138</v>
      </c>
      <c r="G31" s="19">
        <v>2500</v>
      </c>
      <c r="H31" s="73" t="s">
        <v>122</v>
      </c>
    </row>
    <row r="32" spans="1:8" ht="12" customHeight="1">
      <c r="A32" s="153"/>
      <c r="B32" s="45" t="s">
        <v>120</v>
      </c>
      <c r="C32" s="122">
        <v>14</v>
      </c>
      <c r="D32" s="14">
        <v>237</v>
      </c>
      <c r="E32" s="16" t="s">
        <v>79</v>
      </c>
      <c r="F32" s="18" t="s">
        <v>80</v>
      </c>
      <c r="G32" s="19">
        <v>113</v>
      </c>
      <c r="H32" s="73" t="s">
        <v>139</v>
      </c>
    </row>
    <row r="33" spans="1:8" ht="12" customHeight="1">
      <c r="A33" s="153"/>
      <c r="B33" s="45" t="s">
        <v>120</v>
      </c>
      <c r="C33" s="122">
        <v>18</v>
      </c>
      <c r="D33" s="14">
        <v>874825</v>
      </c>
      <c r="E33" s="16" t="s">
        <v>79</v>
      </c>
      <c r="F33" s="18" t="s">
        <v>115</v>
      </c>
      <c r="G33" s="19">
        <v>-0.06</v>
      </c>
      <c r="H33" s="73" t="s">
        <v>116</v>
      </c>
    </row>
    <row r="34" spans="1:8" ht="12" customHeight="1">
      <c r="A34" s="153"/>
      <c r="B34" s="45" t="s">
        <v>120</v>
      </c>
      <c r="C34" s="122">
        <v>27</v>
      </c>
      <c r="D34" s="14">
        <v>1160</v>
      </c>
      <c r="E34" s="16" t="s">
        <v>114</v>
      </c>
      <c r="F34" s="18">
        <v>23487</v>
      </c>
      <c r="G34" s="19">
        <v>165</v>
      </c>
      <c r="H34" s="73" t="s">
        <v>156</v>
      </c>
    </row>
    <row r="35" spans="1:8" ht="13.5" thickBot="1">
      <c r="A35" s="28" t="s">
        <v>53</v>
      </c>
      <c r="B35" s="85"/>
      <c r="C35" s="42"/>
      <c r="D35" s="42"/>
      <c r="E35" s="36"/>
      <c r="F35" s="42"/>
      <c r="G35" s="74">
        <f>SUM(G30:G34)</f>
        <v>31677.94</v>
      </c>
      <c r="H35" s="43"/>
    </row>
    <row r="36" spans="1:8">
      <c r="A36" s="93" t="s">
        <v>75</v>
      </c>
      <c r="B36" s="75"/>
      <c r="C36" s="75"/>
      <c r="D36" s="75"/>
      <c r="E36" s="101"/>
      <c r="F36" s="75"/>
      <c r="G36" s="76">
        <v>889.89</v>
      </c>
      <c r="H36" s="136"/>
    </row>
    <row r="37" spans="1:8">
      <c r="A37" s="44" t="s">
        <v>77</v>
      </c>
      <c r="B37" s="45" t="s">
        <v>120</v>
      </c>
      <c r="C37" s="56">
        <v>31</v>
      </c>
      <c r="D37" s="56">
        <v>1165</v>
      </c>
      <c r="E37" s="46" t="s">
        <v>149</v>
      </c>
      <c r="F37" s="45">
        <v>659927</v>
      </c>
      <c r="G37" s="63">
        <v>1519.96</v>
      </c>
      <c r="H37" s="110" t="s">
        <v>155</v>
      </c>
    </row>
    <row r="38" spans="1:8" ht="13.5" thickBot="1">
      <c r="A38" s="21" t="s">
        <v>76</v>
      </c>
      <c r="B38" s="77"/>
      <c r="C38" s="77"/>
      <c r="D38" s="77"/>
      <c r="E38" s="78"/>
      <c r="F38" s="77"/>
      <c r="G38" s="79">
        <f>SUM(G36:G37)</f>
        <v>2409.85</v>
      </c>
      <c r="H38" s="80"/>
    </row>
    <row r="39" spans="1:8">
      <c r="A39" s="93" t="s">
        <v>65</v>
      </c>
      <c r="B39" s="75"/>
      <c r="C39" s="75"/>
      <c r="D39" s="75"/>
      <c r="E39" s="101"/>
      <c r="F39" s="75"/>
      <c r="G39" s="76">
        <v>12387.63</v>
      </c>
      <c r="H39" s="102"/>
    </row>
    <row r="40" spans="1:8">
      <c r="A40" s="44" t="s">
        <v>20</v>
      </c>
      <c r="B40" s="45" t="s">
        <v>120</v>
      </c>
      <c r="C40" s="56">
        <v>5</v>
      </c>
      <c r="D40" s="105">
        <v>1017</v>
      </c>
      <c r="E40" s="46" t="s">
        <v>112</v>
      </c>
      <c r="F40" s="170">
        <v>220310910198</v>
      </c>
      <c r="G40" s="121">
        <v>158.38</v>
      </c>
      <c r="H40" s="46" t="s">
        <v>113</v>
      </c>
    </row>
    <row r="41" spans="1:8">
      <c r="A41" s="99"/>
      <c r="B41" s="45" t="s">
        <v>120</v>
      </c>
      <c r="C41" s="13">
        <v>12</v>
      </c>
      <c r="D41" s="106">
        <v>1027</v>
      </c>
      <c r="E41" s="46" t="s">
        <v>31</v>
      </c>
      <c r="F41" s="45">
        <v>62122797</v>
      </c>
      <c r="G41" s="107">
        <v>26</v>
      </c>
      <c r="H41" s="46" t="s">
        <v>83</v>
      </c>
    </row>
    <row r="42" spans="1:8">
      <c r="A42" s="44"/>
      <c r="B42" s="45" t="s">
        <v>120</v>
      </c>
      <c r="C42" s="14">
        <v>12</v>
      </c>
      <c r="D42" s="100">
        <v>1028</v>
      </c>
      <c r="E42" s="46" t="s">
        <v>31</v>
      </c>
      <c r="F42" s="45">
        <v>62122797</v>
      </c>
      <c r="G42" s="107">
        <v>325.02999999999997</v>
      </c>
      <c r="H42" s="46" t="s">
        <v>134</v>
      </c>
    </row>
    <row r="43" spans="1:8">
      <c r="A43" s="104"/>
      <c r="B43" s="45" t="s">
        <v>120</v>
      </c>
      <c r="C43" s="122">
        <v>19</v>
      </c>
      <c r="D43" s="100">
        <v>1124</v>
      </c>
      <c r="E43" s="46" t="s">
        <v>21</v>
      </c>
      <c r="F43" s="103"/>
      <c r="G43" s="127">
        <v>341.1</v>
      </c>
      <c r="H43" s="17" t="s">
        <v>32</v>
      </c>
    </row>
    <row r="44" spans="1:8">
      <c r="A44" s="104"/>
      <c r="B44" s="45" t="s">
        <v>120</v>
      </c>
      <c r="C44" s="122">
        <v>19</v>
      </c>
      <c r="D44" s="100">
        <v>1122</v>
      </c>
      <c r="E44" s="67" t="s">
        <v>21</v>
      </c>
      <c r="F44" s="103"/>
      <c r="G44" s="157">
        <v>191.6</v>
      </c>
      <c r="H44" s="46" t="s">
        <v>32</v>
      </c>
    </row>
    <row r="45" spans="1:8">
      <c r="A45" s="104"/>
      <c r="B45" s="45" t="s">
        <v>120</v>
      </c>
      <c r="C45" s="122">
        <v>19</v>
      </c>
      <c r="D45" s="100">
        <v>1123</v>
      </c>
      <c r="E45" s="67" t="s">
        <v>21</v>
      </c>
      <c r="F45" s="103"/>
      <c r="G45" s="157">
        <v>39.299999999999997</v>
      </c>
      <c r="H45" s="67" t="s">
        <v>32</v>
      </c>
    </row>
    <row r="46" spans="1:8">
      <c r="A46" s="104"/>
      <c r="B46" s="45" t="s">
        <v>120</v>
      </c>
      <c r="C46" s="122">
        <v>28</v>
      </c>
      <c r="D46" s="100">
        <v>1162</v>
      </c>
      <c r="E46" s="67" t="s">
        <v>21</v>
      </c>
      <c r="F46" s="176"/>
      <c r="G46" s="126">
        <v>318.10000000000002</v>
      </c>
      <c r="H46" s="46" t="s">
        <v>32</v>
      </c>
    </row>
    <row r="47" spans="1:8" ht="13.5" thickBot="1">
      <c r="A47" s="21" t="s">
        <v>22</v>
      </c>
      <c r="B47" s="123"/>
      <c r="C47" s="42"/>
      <c r="D47" s="109"/>
      <c r="E47" s="78"/>
      <c r="F47" s="108"/>
      <c r="G47" s="177">
        <f>SUM(G39:G46)</f>
        <v>13787.14</v>
      </c>
      <c r="H47" s="87"/>
    </row>
    <row r="48" spans="1:8">
      <c r="A48" s="93" t="s">
        <v>66</v>
      </c>
      <c r="B48" s="75"/>
      <c r="C48" s="75"/>
      <c r="D48" s="75"/>
      <c r="E48" s="101"/>
      <c r="F48" s="75"/>
      <c r="G48" s="76">
        <v>82179.100000000006</v>
      </c>
      <c r="H48" s="102"/>
    </row>
    <row r="49" spans="1:909">
      <c r="A49" s="71" t="s">
        <v>23</v>
      </c>
      <c r="B49" s="45" t="s">
        <v>120</v>
      </c>
      <c r="C49" s="56">
        <v>5</v>
      </c>
      <c r="D49" s="56">
        <v>1016</v>
      </c>
      <c r="E49" s="46" t="s">
        <v>34</v>
      </c>
      <c r="F49" s="45">
        <v>703</v>
      </c>
      <c r="G49" s="63">
        <v>1562</v>
      </c>
      <c r="H49" s="46" t="s">
        <v>35</v>
      </c>
    </row>
    <row r="50" spans="1:909">
      <c r="A50" s="71"/>
      <c r="B50" s="45" t="s">
        <v>120</v>
      </c>
      <c r="C50" s="56">
        <v>6</v>
      </c>
      <c r="D50" s="56">
        <v>236</v>
      </c>
      <c r="E50" s="46" t="s">
        <v>79</v>
      </c>
      <c r="F50" s="45" t="s">
        <v>80</v>
      </c>
      <c r="G50" s="63">
        <v>165</v>
      </c>
      <c r="H50" s="46" t="s">
        <v>81</v>
      </c>
    </row>
    <row r="51" spans="1:909">
      <c r="A51" s="71"/>
      <c r="B51" s="45" t="s">
        <v>120</v>
      </c>
      <c r="C51" s="56">
        <v>12</v>
      </c>
      <c r="D51" s="56">
        <v>237</v>
      </c>
      <c r="E51" s="46" t="s">
        <v>79</v>
      </c>
      <c r="F51" s="45" t="s">
        <v>115</v>
      </c>
      <c r="G51" s="63">
        <v>-0.36</v>
      </c>
      <c r="H51" s="33" t="s">
        <v>116</v>
      </c>
    </row>
    <row r="52" spans="1:909">
      <c r="A52" s="71"/>
      <c r="B52" s="45" t="s">
        <v>120</v>
      </c>
      <c r="C52" s="56">
        <v>19</v>
      </c>
      <c r="D52" s="56">
        <v>1119</v>
      </c>
      <c r="E52" s="46" t="s">
        <v>146</v>
      </c>
      <c r="F52" s="45">
        <v>46563</v>
      </c>
      <c r="G52" s="63">
        <v>7</v>
      </c>
      <c r="H52" s="46" t="s">
        <v>148</v>
      </c>
    </row>
    <row r="53" spans="1:909">
      <c r="A53" s="44"/>
      <c r="B53" s="45" t="s">
        <v>120</v>
      </c>
      <c r="C53" s="56">
        <v>24</v>
      </c>
      <c r="D53" s="56">
        <v>1125</v>
      </c>
      <c r="E53" s="46" t="s">
        <v>30</v>
      </c>
      <c r="F53" s="56">
        <v>22245409</v>
      </c>
      <c r="G53" s="63">
        <v>249.9</v>
      </c>
      <c r="H53" s="33" t="s">
        <v>78</v>
      </c>
    </row>
    <row r="54" spans="1:909">
      <c r="A54" s="23"/>
      <c r="B54" s="45" t="s">
        <v>120</v>
      </c>
      <c r="C54" s="56">
        <v>24</v>
      </c>
      <c r="D54" s="45">
        <v>1126</v>
      </c>
      <c r="E54" s="46" t="s">
        <v>151</v>
      </c>
      <c r="F54" s="45">
        <v>26517</v>
      </c>
      <c r="G54" s="63">
        <v>115.61</v>
      </c>
      <c r="H54" s="46" t="s">
        <v>152</v>
      </c>
    </row>
    <row r="55" spans="1:909">
      <c r="A55" s="23"/>
      <c r="B55" s="45" t="s">
        <v>120</v>
      </c>
      <c r="C55" s="56">
        <v>27</v>
      </c>
      <c r="D55" s="56">
        <v>1159</v>
      </c>
      <c r="E55" s="46" t="s">
        <v>114</v>
      </c>
      <c r="F55" s="56">
        <v>23487</v>
      </c>
      <c r="G55" s="63">
        <v>46</v>
      </c>
      <c r="H55" s="46" t="s">
        <v>157</v>
      </c>
    </row>
    <row r="56" spans="1:909">
      <c r="A56" s="23"/>
      <c r="B56" s="45" t="s">
        <v>120</v>
      </c>
      <c r="C56" s="75">
        <v>27</v>
      </c>
      <c r="D56" s="75">
        <v>1154</v>
      </c>
      <c r="E56" s="112" t="s">
        <v>30</v>
      </c>
      <c r="F56" s="45">
        <v>22245408</v>
      </c>
      <c r="G56" s="63">
        <v>142.80000000000001</v>
      </c>
      <c r="H56" s="33" t="s">
        <v>117</v>
      </c>
    </row>
    <row r="57" spans="1:909">
      <c r="A57" s="22"/>
      <c r="B57" s="45" t="s">
        <v>120</v>
      </c>
      <c r="C57" s="75">
        <v>27</v>
      </c>
      <c r="D57" s="75">
        <v>1155</v>
      </c>
      <c r="E57" s="112" t="s">
        <v>30</v>
      </c>
      <c r="F57" s="45">
        <v>22245642</v>
      </c>
      <c r="G57" s="63">
        <v>4293.5200000000004</v>
      </c>
      <c r="H57" s="33" t="s">
        <v>118</v>
      </c>
    </row>
    <row r="58" spans="1:909">
      <c r="A58" s="62"/>
      <c r="B58" s="45" t="s">
        <v>120</v>
      </c>
      <c r="C58" s="56">
        <v>27</v>
      </c>
      <c r="D58" s="56">
        <v>1156</v>
      </c>
      <c r="E58" s="46" t="s">
        <v>71</v>
      </c>
      <c r="F58" s="56">
        <v>24886</v>
      </c>
      <c r="G58" s="126">
        <v>856.8</v>
      </c>
      <c r="H58" s="46" t="s">
        <v>72</v>
      </c>
    </row>
    <row r="59" spans="1:909">
      <c r="A59" s="44"/>
      <c r="B59" s="45" t="s">
        <v>120</v>
      </c>
      <c r="C59" s="56">
        <v>27</v>
      </c>
      <c r="D59" s="56">
        <v>1157</v>
      </c>
      <c r="E59" s="67" t="s">
        <v>158</v>
      </c>
      <c r="F59" s="72">
        <v>1432</v>
      </c>
      <c r="G59" s="120">
        <v>350</v>
      </c>
      <c r="H59" s="46" t="s">
        <v>159</v>
      </c>
    </row>
    <row r="60" spans="1:909">
      <c r="A60" s="44"/>
      <c r="B60" s="45" t="s">
        <v>120</v>
      </c>
      <c r="C60" s="56">
        <v>27</v>
      </c>
      <c r="D60" s="56">
        <v>1158</v>
      </c>
      <c r="E60" s="112" t="s">
        <v>158</v>
      </c>
      <c r="F60" s="45">
        <v>1433</v>
      </c>
      <c r="G60" s="58">
        <v>200</v>
      </c>
      <c r="H60" s="33" t="s">
        <v>160</v>
      </c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/>
      <c r="NG60" s="31"/>
      <c r="NH60" s="31"/>
      <c r="NI60" s="31"/>
      <c r="NJ60" s="31"/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/>
      <c r="NW60" s="31"/>
      <c r="NX60" s="31"/>
      <c r="NY60" s="31"/>
      <c r="NZ60" s="31"/>
      <c r="OA60" s="31"/>
      <c r="OB60" s="31"/>
      <c r="OC60" s="31"/>
      <c r="OD60" s="31"/>
      <c r="OE60" s="31"/>
      <c r="OF60" s="31"/>
      <c r="OG60" s="31"/>
      <c r="OH60" s="31"/>
      <c r="OI60" s="31"/>
      <c r="OJ60" s="31"/>
      <c r="OK60" s="31"/>
      <c r="OL60" s="31"/>
      <c r="OM60" s="31"/>
      <c r="ON60" s="31"/>
      <c r="OO60" s="31"/>
      <c r="OP60" s="31"/>
      <c r="OQ60" s="31"/>
      <c r="OR60" s="31"/>
      <c r="OS60" s="31"/>
      <c r="OT60" s="31"/>
      <c r="OU60" s="31"/>
      <c r="OV60" s="31"/>
      <c r="OW60" s="31"/>
      <c r="OX60" s="31"/>
      <c r="OY60" s="31"/>
      <c r="OZ60" s="31"/>
      <c r="PA60" s="31"/>
      <c r="PB60" s="31"/>
      <c r="PC60" s="31"/>
      <c r="PD60" s="31"/>
      <c r="PE60" s="31"/>
      <c r="PF60" s="31"/>
      <c r="PG60" s="31"/>
      <c r="PH60" s="31"/>
      <c r="PI60" s="31"/>
      <c r="PJ60" s="31"/>
      <c r="PK60" s="31"/>
      <c r="PL60" s="31"/>
      <c r="PM60" s="31"/>
      <c r="PN60" s="31"/>
      <c r="PO60" s="31"/>
      <c r="PP60" s="31"/>
      <c r="PQ60" s="31"/>
      <c r="PR60" s="31"/>
      <c r="PS60" s="31"/>
      <c r="PT60" s="31"/>
      <c r="PU60" s="31"/>
      <c r="PV60" s="31"/>
      <c r="PW60" s="31"/>
      <c r="PX60" s="31"/>
      <c r="PY60" s="31"/>
      <c r="PZ60" s="31"/>
      <c r="QA60" s="31"/>
      <c r="QB60" s="31"/>
      <c r="QC60" s="31"/>
      <c r="QD60" s="31"/>
      <c r="QE60" s="31"/>
      <c r="QF60" s="31"/>
      <c r="QG60" s="31"/>
      <c r="QH60" s="31"/>
      <c r="QI60" s="31"/>
      <c r="QJ60" s="31"/>
      <c r="QK60" s="31"/>
      <c r="QL60" s="31"/>
      <c r="QM60" s="31"/>
      <c r="QN60" s="31"/>
      <c r="QO60" s="31"/>
      <c r="QP60" s="31"/>
      <c r="QQ60" s="31"/>
      <c r="QR60" s="31"/>
      <c r="QS60" s="31"/>
      <c r="QT60" s="31"/>
      <c r="QU60" s="31"/>
      <c r="QV60" s="31"/>
      <c r="QW60" s="31"/>
      <c r="QX60" s="31"/>
      <c r="QY60" s="31"/>
      <c r="QZ60" s="31"/>
      <c r="RA60" s="31"/>
      <c r="RB60" s="31"/>
      <c r="RC60" s="31"/>
      <c r="RD60" s="31"/>
      <c r="RE60" s="31"/>
      <c r="RF60" s="31"/>
      <c r="RG60" s="31"/>
      <c r="RH60" s="31"/>
      <c r="RI60" s="31"/>
      <c r="RJ60" s="31"/>
      <c r="RK60" s="31"/>
      <c r="RL60" s="31"/>
      <c r="RM60" s="31"/>
      <c r="RN60" s="31"/>
      <c r="RO60" s="31"/>
      <c r="RP60" s="31"/>
      <c r="RQ60" s="31"/>
      <c r="RR60" s="31"/>
      <c r="RS60" s="31"/>
      <c r="RT60" s="31"/>
      <c r="RU60" s="31"/>
      <c r="RV60" s="31"/>
      <c r="RW60" s="31"/>
      <c r="RX60" s="31"/>
      <c r="RY60" s="31"/>
      <c r="RZ60" s="31"/>
      <c r="SA60" s="31"/>
      <c r="SB60" s="31"/>
      <c r="SC60" s="31"/>
      <c r="SD60" s="31"/>
      <c r="SE60" s="31"/>
      <c r="SF60" s="31"/>
      <c r="SG60" s="31"/>
      <c r="SH60" s="31"/>
      <c r="SI60" s="31"/>
      <c r="SJ60" s="31"/>
      <c r="SK60" s="31"/>
      <c r="SL60" s="31"/>
      <c r="SM60" s="31"/>
      <c r="SN60" s="31"/>
      <c r="SO60" s="31"/>
      <c r="SP60" s="31"/>
      <c r="SQ60" s="31"/>
      <c r="SR60" s="31"/>
      <c r="SS60" s="31"/>
      <c r="ST60" s="31"/>
      <c r="SU60" s="31"/>
      <c r="SV60" s="31"/>
      <c r="SW60" s="31"/>
      <c r="SX60" s="31"/>
      <c r="SY60" s="31"/>
      <c r="SZ60" s="31"/>
      <c r="TA60" s="31"/>
      <c r="TB60" s="31"/>
      <c r="TC60" s="31"/>
      <c r="TD60" s="31"/>
      <c r="TE60" s="31"/>
      <c r="TF60" s="31"/>
      <c r="TG60" s="31"/>
      <c r="TH60" s="31"/>
      <c r="TI60" s="31"/>
      <c r="TJ60" s="31"/>
      <c r="TK60" s="31"/>
      <c r="TL60" s="31"/>
      <c r="TM60" s="31"/>
      <c r="TN60" s="31"/>
      <c r="TO60" s="31"/>
      <c r="TP60" s="31"/>
      <c r="TQ60" s="31"/>
      <c r="TR60" s="31"/>
      <c r="TS60" s="31"/>
      <c r="TT60" s="31"/>
      <c r="TU60" s="31"/>
      <c r="TV60" s="31"/>
      <c r="TW60" s="31"/>
      <c r="TX60" s="31"/>
      <c r="TY60" s="31"/>
      <c r="TZ60" s="31"/>
      <c r="UA60" s="31"/>
      <c r="UB60" s="31"/>
      <c r="UC60" s="31"/>
      <c r="UD60" s="31"/>
      <c r="UE60" s="31"/>
      <c r="UF60" s="31"/>
      <c r="UG60" s="31"/>
      <c r="UH60" s="31"/>
      <c r="UI60" s="31"/>
      <c r="UJ60" s="31"/>
      <c r="UK60" s="31"/>
      <c r="UL60" s="31"/>
      <c r="UM60" s="31"/>
      <c r="UN60" s="31"/>
      <c r="UO60" s="31"/>
      <c r="UP60" s="31"/>
      <c r="UQ60" s="31"/>
      <c r="UR60" s="31"/>
      <c r="US60" s="31"/>
      <c r="UT60" s="31"/>
      <c r="UU60" s="31"/>
      <c r="UV60" s="31"/>
      <c r="UW60" s="31"/>
      <c r="UX60" s="31"/>
      <c r="UY60" s="31"/>
      <c r="UZ60" s="31"/>
      <c r="VA60" s="31"/>
      <c r="VB60" s="31"/>
      <c r="VC60" s="31"/>
      <c r="VD60" s="31"/>
      <c r="VE60" s="31"/>
      <c r="VF60" s="31"/>
      <c r="VG60" s="31"/>
      <c r="VH60" s="31"/>
      <c r="VI60" s="31"/>
      <c r="VJ60" s="31"/>
      <c r="VK60" s="31"/>
      <c r="VL60" s="31"/>
      <c r="VM60" s="31"/>
      <c r="VN60" s="31"/>
      <c r="VO60" s="31"/>
      <c r="VP60" s="31"/>
      <c r="VQ60" s="31"/>
      <c r="VR60" s="31"/>
      <c r="VS60" s="31"/>
      <c r="VT60" s="31"/>
      <c r="VU60" s="31"/>
      <c r="VV60" s="31"/>
      <c r="VW60" s="31"/>
      <c r="VX60" s="31"/>
      <c r="VY60" s="31"/>
      <c r="VZ60" s="31"/>
      <c r="WA60" s="31"/>
      <c r="WB60" s="31"/>
      <c r="WC60" s="31"/>
      <c r="WD60" s="31"/>
      <c r="WE60" s="31"/>
      <c r="WF60" s="31"/>
      <c r="WG60" s="31"/>
      <c r="WH60" s="31"/>
      <c r="WI60" s="31"/>
      <c r="WJ60" s="31"/>
      <c r="WK60" s="31"/>
      <c r="WL60" s="31"/>
      <c r="WM60" s="31"/>
      <c r="WN60" s="31"/>
      <c r="WO60" s="31"/>
      <c r="WP60" s="31"/>
      <c r="WQ60" s="31"/>
      <c r="WR60" s="31"/>
      <c r="WS60" s="31"/>
      <c r="WT60" s="31"/>
      <c r="WU60" s="31"/>
      <c r="WV60" s="31"/>
      <c r="WW60" s="31"/>
      <c r="WX60" s="31"/>
      <c r="WY60" s="31"/>
      <c r="WZ60" s="31"/>
      <c r="XA60" s="31"/>
      <c r="XB60" s="31"/>
      <c r="XC60" s="31"/>
      <c r="XD60" s="31"/>
      <c r="XE60" s="31"/>
      <c r="XF60" s="31"/>
      <c r="XG60" s="31"/>
      <c r="XH60" s="31"/>
      <c r="XI60" s="31"/>
      <c r="XJ60" s="31"/>
      <c r="XK60" s="31"/>
      <c r="XL60" s="31"/>
      <c r="XM60" s="31"/>
      <c r="XN60" s="31"/>
      <c r="XO60" s="31"/>
      <c r="XP60" s="31"/>
      <c r="XQ60" s="31"/>
      <c r="XR60" s="31"/>
      <c r="XS60" s="31"/>
      <c r="XT60" s="31"/>
      <c r="XU60" s="31"/>
      <c r="XV60" s="31"/>
      <c r="XW60" s="31"/>
      <c r="XX60" s="31"/>
      <c r="XY60" s="31"/>
      <c r="XZ60" s="31"/>
      <c r="YA60" s="31"/>
      <c r="YB60" s="31"/>
      <c r="YC60" s="31"/>
      <c r="YD60" s="31"/>
      <c r="YE60" s="31"/>
      <c r="YF60" s="31"/>
      <c r="YG60" s="31"/>
      <c r="YH60" s="31"/>
      <c r="YI60" s="31"/>
      <c r="YJ60" s="31"/>
      <c r="YK60" s="31"/>
      <c r="YL60" s="31"/>
      <c r="YM60" s="31"/>
      <c r="YN60" s="31"/>
      <c r="YO60" s="31"/>
      <c r="YP60" s="31"/>
      <c r="YQ60" s="31"/>
      <c r="YR60" s="31"/>
      <c r="YS60" s="31"/>
      <c r="YT60" s="31"/>
      <c r="YU60" s="31"/>
      <c r="YV60" s="31"/>
      <c r="YW60" s="31"/>
      <c r="YX60" s="31"/>
      <c r="YY60" s="31"/>
      <c r="YZ60" s="31"/>
      <c r="ZA60" s="31"/>
      <c r="ZB60" s="31"/>
      <c r="ZC60" s="31"/>
      <c r="ZD60" s="31"/>
      <c r="ZE60" s="31"/>
      <c r="ZF60" s="31"/>
      <c r="ZG60" s="31"/>
      <c r="ZH60" s="31"/>
      <c r="ZI60" s="31"/>
      <c r="ZJ60" s="31"/>
      <c r="ZK60" s="31"/>
      <c r="ZL60" s="31"/>
      <c r="ZM60" s="31"/>
      <c r="ZN60" s="31"/>
      <c r="ZO60" s="31"/>
      <c r="ZP60" s="31"/>
      <c r="ZQ60" s="31"/>
      <c r="ZR60" s="31"/>
      <c r="ZS60" s="31"/>
      <c r="ZT60" s="31"/>
      <c r="ZU60" s="31"/>
      <c r="ZV60" s="31"/>
      <c r="ZW60" s="31"/>
      <c r="ZX60" s="31"/>
      <c r="ZY60" s="31"/>
      <c r="ZZ60" s="31"/>
      <c r="AAA60" s="31"/>
      <c r="AAB60" s="31"/>
      <c r="AAC60" s="31"/>
      <c r="AAD60" s="31"/>
      <c r="AAE60" s="31"/>
      <c r="AAF60" s="31"/>
      <c r="AAG60" s="31"/>
      <c r="AAH60" s="31"/>
      <c r="AAI60" s="31"/>
      <c r="AAJ60" s="31"/>
      <c r="AAK60" s="31"/>
      <c r="AAL60" s="31"/>
      <c r="AAM60" s="31"/>
      <c r="AAN60" s="31"/>
      <c r="AAO60" s="31"/>
      <c r="AAP60" s="31"/>
      <c r="AAQ60" s="31"/>
      <c r="AAR60" s="31"/>
      <c r="AAS60" s="31"/>
      <c r="AAT60" s="31"/>
      <c r="AAU60" s="31"/>
      <c r="AAV60" s="31"/>
      <c r="AAW60" s="31"/>
      <c r="AAX60" s="31"/>
      <c r="AAY60" s="31"/>
      <c r="AAZ60" s="31"/>
      <c r="ABA60" s="31"/>
      <c r="ABB60" s="31"/>
      <c r="ABC60" s="31"/>
      <c r="ABD60" s="31"/>
      <c r="ABE60" s="31"/>
      <c r="ABF60" s="31"/>
      <c r="ABG60" s="31"/>
      <c r="ABH60" s="31"/>
      <c r="ABI60" s="31"/>
      <c r="ABJ60" s="31"/>
      <c r="ABK60" s="31"/>
      <c r="ABL60" s="31"/>
      <c r="ABM60" s="31"/>
      <c r="ABN60" s="31"/>
      <c r="ABO60" s="31"/>
      <c r="ABP60" s="31"/>
      <c r="ABQ60" s="31"/>
      <c r="ABR60" s="31"/>
      <c r="ABS60" s="31"/>
      <c r="ABT60" s="31"/>
      <c r="ABU60" s="31"/>
      <c r="ABV60" s="31"/>
      <c r="ABW60" s="31"/>
      <c r="ABX60" s="31"/>
      <c r="ABY60" s="31"/>
      <c r="ABZ60" s="31"/>
      <c r="ACA60" s="31"/>
      <c r="ACB60" s="31"/>
      <c r="ACC60" s="31"/>
      <c r="ACD60" s="31"/>
      <c r="ACE60" s="31"/>
      <c r="ACF60" s="31"/>
      <c r="ACG60" s="31"/>
      <c r="ACH60" s="31"/>
      <c r="ACI60" s="31"/>
      <c r="ACJ60" s="31"/>
      <c r="ACK60" s="31"/>
      <c r="ACL60" s="31"/>
      <c r="ACM60" s="31"/>
      <c r="ACN60" s="31"/>
      <c r="ACO60" s="31"/>
      <c r="ACP60" s="31"/>
      <c r="ACQ60" s="31"/>
      <c r="ACR60" s="31"/>
      <c r="ACS60" s="31"/>
      <c r="ACT60" s="31"/>
      <c r="ACU60" s="31"/>
      <c r="ACV60" s="31"/>
      <c r="ACW60" s="31"/>
      <c r="ACX60" s="31"/>
      <c r="ACY60" s="31"/>
      <c r="ACZ60" s="31"/>
      <c r="ADA60" s="31"/>
      <c r="ADB60" s="31"/>
      <c r="ADC60" s="31"/>
      <c r="ADD60" s="31"/>
      <c r="ADE60" s="31"/>
      <c r="ADF60" s="31"/>
      <c r="ADG60" s="31"/>
      <c r="ADH60" s="31"/>
      <c r="ADI60" s="31"/>
      <c r="ADJ60" s="31"/>
      <c r="ADK60" s="31"/>
      <c r="ADL60" s="31"/>
      <c r="ADM60" s="31"/>
      <c r="ADN60" s="31"/>
      <c r="ADO60" s="31"/>
      <c r="ADP60" s="31"/>
      <c r="ADQ60" s="31"/>
      <c r="ADR60" s="31"/>
      <c r="ADS60" s="31"/>
      <c r="ADT60" s="31"/>
      <c r="ADU60" s="31"/>
      <c r="ADV60" s="31"/>
      <c r="ADW60" s="31"/>
      <c r="ADX60" s="31"/>
      <c r="ADY60" s="31"/>
      <c r="ADZ60" s="31"/>
      <c r="AEA60" s="31"/>
      <c r="AEB60" s="31"/>
      <c r="AEC60" s="31"/>
      <c r="AED60" s="31"/>
      <c r="AEE60" s="31"/>
      <c r="AEF60" s="31"/>
      <c r="AEG60" s="31"/>
      <c r="AEH60" s="31"/>
      <c r="AEI60" s="31"/>
      <c r="AEJ60" s="31"/>
      <c r="AEK60" s="31"/>
      <c r="AEL60" s="31"/>
      <c r="AEM60" s="31"/>
      <c r="AEN60" s="31"/>
      <c r="AEO60" s="31"/>
      <c r="AEP60" s="31"/>
      <c r="AEQ60" s="31"/>
      <c r="AER60" s="31"/>
      <c r="AES60" s="31"/>
      <c r="AET60" s="31"/>
      <c r="AEU60" s="31"/>
      <c r="AEV60" s="31"/>
      <c r="AEW60" s="31"/>
      <c r="AEX60" s="31"/>
      <c r="AEY60" s="31"/>
      <c r="AEZ60" s="31"/>
      <c r="AFA60" s="31"/>
      <c r="AFB60" s="31"/>
      <c r="AFC60" s="31"/>
      <c r="AFD60" s="31"/>
      <c r="AFE60" s="31"/>
      <c r="AFF60" s="31"/>
      <c r="AFG60" s="31"/>
      <c r="AFH60" s="31"/>
      <c r="AFI60" s="31"/>
      <c r="AFJ60" s="31"/>
      <c r="AFK60" s="31"/>
      <c r="AFL60" s="31"/>
      <c r="AFM60" s="31"/>
      <c r="AFN60" s="31"/>
      <c r="AFO60" s="31"/>
      <c r="AFP60" s="31"/>
      <c r="AFQ60" s="31"/>
      <c r="AFR60" s="31"/>
      <c r="AFS60" s="31"/>
      <c r="AFT60" s="31"/>
      <c r="AFU60" s="31"/>
      <c r="AFV60" s="31"/>
      <c r="AFW60" s="31"/>
      <c r="AFX60" s="31"/>
      <c r="AFY60" s="31"/>
      <c r="AFZ60" s="31"/>
      <c r="AGA60" s="31"/>
      <c r="AGB60" s="31"/>
      <c r="AGC60" s="31"/>
      <c r="AGD60" s="31"/>
      <c r="AGE60" s="31"/>
      <c r="AGF60" s="31"/>
      <c r="AGG60" s="31"/>
      <c r="AGH60" s="31"/>
      <c r="AGI60" s="31"/>
      <c r="AGJ60" s="31"/>
      <c r="AGK60" s="31"/>
      <c r="AGL60" s="31"/>
      <c r="AGM60" s="31"/>
      <c r="AGN60" s="31"/>
      <c r="AGO60" s="31"/>
      <c r="AGP60" s="31"/>
      <c r="AGQ60" s="31"/>
      <c r="AGR60" s="31"/>
      <c r="AGS60" s="31"/>
      <c r="AGT60" s="31"/>
      <c r="AGU60" s="31"/>
      <c r="AGV60" s="31"/>
      <c r="AGW60" s="31"/>
      <c r="AGX60" s="31"/>
      <c r="AGY60" s="31"/>
      <c r="AGZ60" s="31"/>
      <c r="AHA60" s="31"/>
      <c r="AHB60" s="31"/>
      <c r="AHC60" s="31"/>
      <c r="AHD60" s="31"/>
      <c r="AHE60" s="31"/>
      <c r="AHF60" s="31"/>
      <c r="AHG60" s="31"/>
      <c r="AHH60" s="31"/>
      <c r="AHI60" s="31"/>
      <c r="AHJ60" s="31"/>
      <c r="AHK60" s="31"/>
      <c r="AHL60" s="31"/>
      <c r="AHM60" s="31"/>
      <c r="AHN60" s="31"/>
      <c r="AHO60" s="31"/>
      <c r="AHP60" s="31"/>
      <c r="AHQ60" s="31"/>
      <c r="AHR60" s="31"/>
      <c r="AHS60" s="31"/>
      <c r="AHT60" s="31"/>
      <c r="AHU60" s="31"/>
      <c r="AHV60" s="31"/>
      <c r="AHW60" s="31"/>
      <c r="AHX60" s="31"/>
      <c r="AHY60" s="31"/>
    </row>
    <row r="61" spans="1:909">
      <c r="A61" s="104"/>
      <c r="B61" s="72" t="s">
        <v>120</v>
      </c>
      <c r="C61" s="70">
        <v>31</v>
      </c>
      <c r="D61" s="70">
        <v>1166</v>
      </c>
      <c r="E61" s="178" t="s">
        <v>146</v>
      </c>
      <c r="F61" s="72">
        <v>46682</v>
      </c>
      <c r="G61" s="120">
        <v>942</v>
      </c>
      <c r="H61" s="46" t="s">
        <v>161</v>
      </c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1"/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1"/>
      <c r="KI61" s="31"/>
      <c r="KJ61" s="31"/>
      <c r="KK61" s="31"/>
      <c r="KL61" s="31"/>
      <c r="KM61" s="31"/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1"/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1"/>
      <c r="LO61" s="31"/>
      <c r="LP61" s="31"/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1"/>
      <c r="ME61" s="31"/>
      <c r="MF61" s="31"/>
      <c r="MG61" s="31"/>
      <c r="MH61" s="31"/>
      <c r="MI61" s="31"/>
      <c r="MJ61" s="31"/>
      <c r="MK61" s="31"/>
      <c r="ML61" s="31"/>
      <c r="MM61" s="31"/>
      <c r="MN61" s="31"/>
      <c r="MO61" s="31"/>
      <c r="MP61" s="31"/>
      <c r="MQ61" s="31"/>
      <c r="MR61" s="31"/>
      <c r="MS61" s="31"/>
      <c r="MT61" s="31"/>
      <c r="MU61" s="31"/>
      <c r="MV61" s="31"/>
      <c r="MW61" s="31"/>
      <c r="MX61" s="31"/>
      <c r="MY61" s="31"/>
      <c r="MZ61" s="31"/>
      <c r="NA61" s="31"/>
      <c r="NB61" s="31"/>
      <c r="NC61" s="31"/>
      <c r="ND61" s="31"/>
      <c r="NE61" s="31"/>
      <c r="NF61" s="31"/>
      <c r="NG61" s="31"/>
      <c r="NH61" s="31"/>
      <c r="NI61" s="31"/>
      <c r="NJ61" s="31"/>
      <c r="NK61" s="31"/>
      <c r="NL61" s="31"/>
      <c r="NM61" s="31"/>
      <c r="NN61" s="31"/>
      <c r="NO61" s="31"/>
      <c r="NP61" s="31"/>
      <c r="NQ61" s="31"/>
      <c r="NR61" s="31"/>
      <c r="NS61" s="31"/>
      <c r="NT61" s="31"/>
      <c r="NU61" s="31"/>
      <c r="NV61" s="31"/>
      <c r="NW61" s="31"/>
      <c r="NX61" s="31"/>
      <c r="NY61" s="31"/>
      <c r="NZ61" s="31"/>
      <c r="OA61" s="31"/>
      <c r="OB61" s="31"/>
      <c r="OC61" s="31"/>
      <c r="OD61" s="31"/>
      <c r="OE61" s="31"/>
      <c r="OF61" s="31"/>
      <c r="OG61" s="31"/>
      <c r="OH61" s="31"/>
      <c r="OI61" s="31"/>
      <c r="OJ61" s="31"/>
      <c r="OK61" s="31"/>
      <c r="OL61" s="31"/>
      <c r="OM61" s="31"/>
      <c r="ON61" s="31"/>
      <c r="OO61" s="31"/>
      <c r="OP61" s="31"/>
      <c r="OQ61" s="31"/>
      <c r="OR61" s="31"/>
      <c r="OS61" s="31"/>
      <c r="OT61" s="31"/>
      <c r="OU61" s="31"/>
      <c r="OV61" s="31"/>
      <c r="OW61" s="31"/>
      <c r="OX61" s="31"/>
      <c r="OY61" s="31"/>
      <c r="OZ61" s="31"/>
      <c r="PA61" s="31"/>
      <c r="PB61" s="31"/>
      <c r="PC61" s="31"/>
      <c r="PD61" s="31"/>
      <c r="PE61" s="31"/>
      <c r="PF61" s="31"/>
      <c r="PG61" s="31"/>
      <c r="PH61" s="31"/>
      <c r="PI61" s="31"/>
      <c r="PJ61" s="31"/>
      <c r="PK61" s="31"/>
      <c r="PL61" s="31"/>
      <c r="PM61" s="31"/>
      <c r="PN61" s="31"/>
      <c r="PO61" s="31"/>
      <c r="PP61" s="31"/>
      <c r="PQ61" s="31"/>
      <c r="PR61" s="31"/>
      <c r="PS61" s="31"/>
      <c r="PT61" s="31"/>
      <c r="PU61" s="31"/>
      <c r="PV61" s="31"/>
      <c r="PW61" s="31"/>
      <c r="PX61" s="31"/>
      <c r="PY61" s="31"/>
      <c r="PZ61" s="31"/>
      <c r="QA61" s="31"/>
      <c r="QB61" s="31"/>
      <c r="QC61" s="31"/>
      <c r="QD61" s="31"/>
      <c r="QE61" s="31"/>
      <c r="QF61" s="31"/>
      <c r="QG61" s="31"/>
      <c r="QH61" s="31"/>
      <c r="QI61" s="31"/>
      <c r="QJ61" s="31"/>
      <c r="QK61" s="31"/>
      <c r="QL61" s="31"/>
      <c r="QM61" s="31"/>
      <c r="QN61" s="31"/>
      <c r="QO61" s="31"/>
      <c r="QP61" s="31"/>
      <c r="QQ61" s="31"/>
      <c r="QR61" s="31"/>
      <c r="QS61" s="31"/>
      <c r="QT61" s="31"/>
      <c r="QU61" s="31"/>
      <c r="QV61" s="31"/>
      <c r="QW61" s="31"/>
      <c r="QX61" s="31"/>
      <c r="QY61" s="31"/>
      <c r="QZ61" s="31"/>
      <c r="RA61" s="31"/>
      <c r="RB61" s="31"/>
      <c r="RC61" s="31"/>
      <c r="RD61" s="31"/>
      <c r="RE61" s="31"/>
      <c r="RF61" s="31"/>
      <c r="RG61" s="31"/>
      <c r="RH61" s="31"/>
      <c r="RI61" s="31"/>
      <c r="RJ61" s="31"/>
      <c r="RK61" s="31"/>
      <c r="RL61" s="31"/>
      <c r="RM61" s="31"/>
      <c r="RN61" s="31"/>
      <c r="RO61" s="31"/>
      <c r="RP61" s="31"/>
      <c r="RQ61" s="31"/>
      <c r="RR61" s="31"/>
      <c r="RS61" s="31"/>
      <c r="RT61" s="31"/>
      <c r="RU61" s="31"/>
      <c r="RV61" s="31"/>
      <c r="RW61" s="31"/>
      <c r="RX61" s="31"/>
      <c r="RY61" s="31"/>
      <c r="RZ61" s="31"/>
      <c r="SA61" s="31"/>
      <c r="SB61" s="31"/>
      <c r="SC61" s="31"/>
      <c r="SD61" s="31"/>
      <c r="SE61" s="31"/>
      <c r="SF61" s="31"/>
      <c r="SG61" s="31"/>
      <c r="SH61" s="31"/>
      <c r="SI61" s="31"/>
      <c r="SJ61" s="31"/>
      <c r="SK61" s="31"/>
      <c r="SL61" s="31"/>
      <c r="SM61" s="31"/>
      <c r="SN61" s="31"/>
      <c r="SO61" s="31"/>
      <c r="SP61" s="31"/>
      <c r="SQ61" s="31"/>
      <c r="SR61" s="31"/>
      <c r="SS61" s="31"/>
      <c r="ST61" s="31"/>
      <c r="SU61" s="31"/>
      <c r="SV61" s="31"/>
      <c r="SW61" s="31"/>
      <c r="SX61" s="31"/>
      <c r="SY61" s="31"/>
      <c r="SZ61" s="31"/>
      <c r="TA61" s="31"/>
      <c r="TB61" s="31"/>
      <c r="TC61" s="31"/>
      <c r="TD61" s="31"/>
      <c r="TE61" s="31"/>
      <c r="TF61" s="31"/>
      <c r="TG61" s="31"/>
      <c r="TH61" s="31"/>
      <c r="TI61" s="31"/>
      <c r="TJ61" s="31"/>
      <c r="TK61" s="31"/>
      <c r="TL61" s="31"/>
      <c r="TM61" s="31"/>
      <c r="TN61" s="31"/>
      <c r="TO61" s="31"/>
      <c r="TP61" s="31"/>
      <c r="TQ61" s="31"/>
      <c r="TR61" s="31"/>
      <c r="TS61" s="31"/>
      <c r="TT61" s="31"/>
      <c r="TU61" s="31"/>
      <c r="TV61" s="31"/>
      <c r="TW61" s="31"/>
      <c r="TX61" s="31"/>
      <c r="TY61" s="31"/>
      <c r="TZ61" s="31"/>
      <c r="UA61" s="31"/>
      <c r="UB61" s="31"/>
      <c r="UC61" s="31"/>
      <c r="UD61" s="31"/>
      <c r="UE61" s="31"/>
      <c r="UF61" s="31"/>
      <c r="UG61" s="31"/>
      <c r="UH61" s="31"/>
      <c r="UI61" s="31"/>
      <c r="UJ61" s="31"/>
      <c r="UK61" s="31"/>
      <c r="UL61" s="31"/>
      <c r="UM61" s="31"/>
      <c r="UN61" s="31"/>
      <c r="UO61" s="31"/>
      <c r="UP61" s="31"/>
      <c r="UQ61" s="31"/>
      <c r="UR61" s="31"/>
      <c r="US61" s="31"/>
      <c r="UT61" s="31"/>
      <c r="UU61" s="31"/>
      <c r="UV61" s="31"/>
      <c r="UW61" s="31"/>
      <c r="UX61" s="31"/>
      <c r="UY61" s="31"/>
      <c r="UZ61" s="31"/>
      <c r="VA61" s="31"/>
      <c r="VB61" s="31"/>
      <c r="VC61" s="31"/>
      <c r="VD61" s="31"/>
      <c r="VE61" s="31"/>
      <c r="VF61" s="31"/>
      <c r="VG61" s="31"/>
      <c r="VH61" s="31"/>
      <c r="VI61" s="31"/>
      <c r="VJ61" s="31"/>
      <c r="VK61" s="31"/>
      <c r="VL61" s="31"/>
      <c r="VM61" s="31"/>
      <c r="VN61" s="31"/>
      <c r="VO61" s="31"/>
      <c r="VP61" s="31"/>
      <c r="VQ61" s="31"/>
      <c r="VR61" s="31"/>
      <c r="VS61" s="31"/>
      <c r="VT61" s="31"/>
      <c r="VU61" s="31"/>
      <c r="VV61" s="31"/>
      <c r="VW61" s="31"/>
      <c r="VX61" s="31"/>
      <c r="VY61" s="31"/>
      <c r="VZ61" s="31"/>
      <c r="WA61" s="31"/>
      <c r="WB61" s="31"/>
      <c r="WC61" s="31"/>
      <c r="WD61" s="31"/>
      <c r="WE61" s="31"/>
      <c r="WF61" s="31"/>
      <c r="WG61" s="31"/>
      <c r="WH61" s="31"/>
      <c r="WI61" s="31"/>
      <c r="WJ61" s="31"/>
      <c r="WK61" s="31"/>
      <c r="WL61" s="31"/>
      <c r="WM61" s="31"/>
      <c r="WN61" s="31"/>
      <c r="WO61" s="31"/>
      <c r="WP61" s="31"/>
      <c r="WQ61" s="31"/>
      <c r="WR61" s="31"/>
      <c r="WS61" s="31"/>
      <c r="WT61" s="31"/>
      <c r="WU61" s="31"/>
      <c r="WV61" s="31"/>
      <c r="WW61" s="31"/>
      <c r="WX61" s="31"/>
      <c r="WY61" s="31"/>
      <c r="WZ61" s="31"/>
      <c r="XA61" s="31"/>
      <c r="XB61" s="31"/>
      <c r="XC61" s="31"/>
      <c r="XD61" s="31"/>
      <c r="XE61" s="31"/>
      <c r="XF61" s="31"/>
      <c r="XG61" s="31"/>
      <c r="XH61" s="31"/>
      <c r="XI61" s="31"/>
      <c r="XJ61" s="31"/>
      <c r="XK61" s="31"/>
      <c r="XL61" s="31"/>
      <c r="XM61" s="31"/>
      <c r="XN61" s="31"/>
      <c r="XO61" s="31"/>
      <c r="XP61" s="31"/>
      <c r="XQ61" s="31"/>
      <c r="XR61" s="31"/>
      <c r="XS61" s="31"/>
      <c r="XT61" s="31"/>
      <c r="XU61" s="31"/>
      <c r="XV61" s="31"/>
      <c r="XW61" s="31"/>
      <c r="XX61" s="31"/>
      <c r="XY61" s="31"/>
      <c r="XZ61" s="31"/>
      <c r="YA61" s="31"/>
      <c r="YB61" s="31"/>
      <c r="YC61" s="31"/>
      <c r="YD61" s="31"/>
      <c r="YE61" s="31"/>
      <c r="YF61" s="31"/>
      <c r="YG61" s="31"/>
      <c r="YH61" s="31"/>
      <c r="YI61" s="31"/>
      <c r="YJ61" s="31"/>
      <c r="YK61" s="31"/>
      <c r="YL61" s="31"/>
      <c r="YM61" s="31"/>
      <c r="YN61" s="31"/>
      <c r="YO61" s="31"/>
      <c r="YP61" s="31"/>
      <c r="YQ61" s="31"/>
      <c r="YR61" s="31"/>
      <c r="YS61" s="31"/>
      <c r="YT61" s="31"/>
      <c r="YU61" s="31"/>
      <c r="YV61" s="31"/>
      <c r="YW61" s="31"/>
      <c r="YX61" s="31"/>
      <c r="YY61" s="31"/>
      <c r="YZ61" s="31"/>
      <c r="ZA61" s="31"/>
      <c r="ZB61" s="31"/>
      <c r="ZC61" s="31"/>
      <c r="ZD61" s="31"/>
      <c r="ZE61" s="31"/>
      <c r="ZF61" s="31"/>
      <c r="ZG61" s="31"/>
      <c r="ZH61" s="31"/>
      <c r="ZI61" s="31"/>
      <c r="ZJ61" s="31"/>
      <c r="ZK61" s="31"/>
      <c r="ZL61" s="31"/>
      <c r="ZM61" s="31"/>
      <c r="ZN61" s="31"/>
      <c r="ZO61" s="31"/>
      <c r="ZP61" s="31"/>
      <c r="ZQ61" s="31"/>
      <c r="ZR61" s="31"/>
      <c r="ZS61" s="31"/>
      <c r="ZT61" s="31"/>
      <c r="ZU61" s="31"/>
      <c r="ZV61" s="31"/>
      <c r="ZW61" s="31"/>
      <c r="ZX61" s="31"/>
      <c r="ZY61" s="31"/>
      <c r="ZZ61" s="31"/>
      <c r="AAA61" s="31"/>
      <c r="AAB61" s="31"/>
      <c r="AAC61" s="31"/>
      <c r="AAD61" s="31"/>
      <c r="AAE61" s="31"/>
      <c r="AAF61" s="31"/>
      <c r="AAG61" s="31"/>
      <c r="AAH61" s="31"/>
      <c r="AAI61" s="31"/>
      <c r="AAJ61" s="31"/>
      <c r="AAK61" s="31"/>
      <c r="AAL61" s="31"/>
      <c r="AAM61" s="31"/>
      <c r="AAN61" s="31"/>
      <c r="AAO61" s="31"/>
      <c r="AAP61" s="31"/>
      <c r="AAQ61" s="31"/>
      <c r="AAR61" s="31"/>
      <c r="AAS61" s="31"/>
      <c r="AAT61" s="31"/>
      <c r="AAU61" s="31"/>
      <c r="AAV61" s="31"/>
      <c r="AAW61" s="31"/>
      <c r="AAX61" s="31"/>
      <c r="AAY61" s="31"/>
      <c r="AAZ61" s="31"/>
      <c r="ABA61" s="31"/>
      <c r="ABB61" s="31"/>
      <c r="ABC61" s="31"/>
      <c r="ABD61" s="31"/>
      <c r="ABE61" s="31"/>
      <c r="ABF61" s="31"/>
      <c r="ABG61" s="31"/>
      <c r="ABH61" s="31"/>
      <c r="ABI61" s="31"/>
      <c r="ABJ61" s="31"/>
      <c r="ABK61" s="31"/>
      <c r="ABL61" s="31"/>
      <c r="ABM61" s="31"/>
      <c r="ABN61" s="31"/>
      <c r="ABO61" s="31"/>
      <c r="ABP61" s="31"/>
      <c r="ABQ61" s="31"/>
      <c r="ABR61" s="31"/>
      <c r="ABS61" s="31"/>
      <c r="ABT61" s="31"/>
      <c r="ABU61" s="31"/>
      <c r="ABV61" s="31"/>
      <c r="ABW61" s="31"/>
      <c r="ABX61" s="31"/>
      <c r="ABY61" s="31"/>
      <c r="ABZ61" s="31"/>
      <c r="ACA61" s="31"/>
      <c r="ACB61" s="31"/>
      <c r="ACC61" s="31"/>
      <c r="ACD61" s="31"/>
      <c r="ACE61" s="31"/>
      <c r="ACF61" s="31"/>
      <c r="ACG61" s="31"/>
      <c r="ACH61" s="31"/>
      <c r="ACI61" s="31"/>
      <c r="ACJ61" s="31"/>
      <c r="ACK61" s="31"/>
      <c r="ACL61" s="31"/>
      <c r="ACM61" s="31"/>
      <c r="ACN61" s="31"/>
      <c r="ACO61" s="31"/>
      <c r="ACP61" s="31"/>
      <c r="ACQ61" s="31"/>
      <c r="ACR61" s="31"/>
      <c r="ACS61" s="31"/>
      <c r="ACT61" s="31"/>
      <c r="ACU61" s="31"/>
      <c r="ACV61" s="31"/>
      <c r="ACW61" s="31"/>
      <c r="ACX61" s="31"/>
      <c r="ACY61" s="31"/>
      <c r="ACZ61" s="31"/>
      <c r="ADA61" s="31"/>
      <c r="ADB61" s="31"/>
      <c r="ADC61" s="31"/>
      <c r="ADD61" s="31"/>
      <c r="ADE61" s="31"/>
      <c r="ADF61" s="31"/>
      <c r="ADG61" s="31"/>
      <c r="ADH61" s="31"/>
      <c r="ADI61" s="31"/>
      <c r="ADJ61" s="31"/>
      <c r="ADK61" s="31"/>
      <c r="ADL61" s="31"/>
      <c r="ADM61" s="31"/>
      <c r="ADN61" s="31"/>
      <c r="ADO61" s="31"/>
      <c r="ADP61" s="31"/>
      <c r="ADQ61" s="31"/>
      <c r="ADR61" s="31"/>
      <c r="ADS61" s="31"/>
      <c r="ADT61" s="31"/>
      <c r="ADU61" s="31"/>
      <c r="ADV61" s="31"/>
      <c r="ADW61" s="31"/>
      <c r="ADX61" s="31"/>
      <c r="ADY61" s="31"/>
      <c r="ADZ61" s="31"/>
      <c r="AEA61" s="31"/>
      <c r="AEB61" s="31"/>
      <c r="AEC61" s="31"/>
      <c r="AED61" s="31"/>
      <c r="AEE61" s="31"/>
      <c r="AEF61" s="31"/>
      <c r="AEG61" s="31"/>
      <c r="AEH61" s="31"/>
      <c r="AEI61" s="31"/>
      <c r="AEJ61" s="31"/>
      <c r="AEK61" s="31"/>
      <c r="AEL61" s="31"/>
      <c r="AEM61" s="31"/>
      <c r="AEN61" s="31"/>
      <c r="AEO61" s="31"/>
      <c r="AEP61" s="31"/>
      <c r="AEQ61" s="31"/>
      <c r="AER61" s="31"/>
      <c r="AES61" s="31"/>
      <c r="AET61" s="31"/>
      <c r="AEU61" s="31"/>
      <c r="AEV61" s="31"/>
      <c r="AEW61" s="31"/>
      <c r="AEX61" s="31"/>
      <c r="AEY61" s="31"/>
      <c r="AEZ61" s="31"/>
      <c r="AFA61" s="31"/>
      <c r="AFB61" s="31"/>
      <c r="AFC61" s="31"/>
      <c r="AFD61" s="31"/>
      <c r="AFE61" s="31"/>
      <c r="AFF61" s="31"/>
      <c r="AFG61" s="31"/>
      <c r="AFH61" s="31"/>
      <c r="AFI61" s="31"/>
      <c r="AFJ61" s="31"/>
      <c r="AFK61" s="31"/>
      <c r="AFL61" s="31"/>
      <c r="AFM61" s="31"/>
      <c r="AFN61" s="31"/>
      <c r="AFO61" s="31"/>
      <c r="AFP61" s="31"/>
      <c r="AFQ61" s="31"/>
      <c r="AFR61" s="31"/>
      <c r="AFS61" s="31"/>
      <c r="AFT61" s="31"/>
      <c r="AFU61" s="31"/>
      <c r="AFV61" s="31"/>
      <c r="AFW61" s="31"/>
      <c r="AFX61" s="31"/>
      <c r="AFY61" s="31"/>
      <c r="AFZ61" s="31"/>
      <c r="AGA61" s="31"/>
      <c r="AGB61" s="31"/>
      <c r="AGC61" s="31"/>
      <c r="AGD61" s="31"/>
      <c r="AGE61" s="31"/>
      <c r="AGF61" s="31"/>
      <c r="AGG61" s="31"/>
      <c r="AGH61" s="31"/>
      <c r="AGI61" s="31"/>
      <c r="AGJ61" s="31"/>
      <c r="AGK61" s="31"/>
      <c r="AGL61" s="31"/>
      <c r="AGM61" s="31"/>
      <c r="AGN61" s="31"/>
      <c r="AGO61" s="31"/>
      <c r="AGP61" s="31"/>
      <c r="AGQ61" s="31"/>
      <c r="AGR61" s="31"/>
      <c r="AGS61" s="31"/>
      <c r="AGT61" s="31"/>
      <c r="AGU61" s="31"/>
      <c r="AGV61" s="31"/>
      <c r="AGW61" s="31"/>
      <c r="AGX61" s="31"/>
      <c r="AGY61" s="31"/>
      <c r="AGZ61" s="31"/>
      <c r="AHA61" s="31"/>
      <c r="AHB61" s="31"/>
      <c r="AHC61" s="31"/>
      <c r="AHD61" s="31"/>
      <c r="AHE61" s="31"/>
      <c r="AHF61" s="31"/>
      <c r="AHG61" s="31"/>
      <c r="AHH61" s="31"/>
      <c r="AHI61" s="31"/>
      <c r="AHJ61" s="31"/>
      <c r="AHK61" s="31"/>
      <c r="AHL61" s="31"/>
      <c r="AHM61" s="31"/>
      <c r="AHN61" s="31"/>
      <c r="AHO61" s="31"/>
      <c r="AHP61" s="31"/>
      <c r="AHQ61" s="31"/>
      <c r="AHR61" s="31"/>
      <c r="AHS61" s="31"/>
      <c r="AHT61" s="31"/>
      <c r="AHU61" s="31"/>
      <c r="AHV61" s="31"/>
      <c r="AHW61" s="31"/>
      <c r="AHX61" s="31"/>
      <c r="AHY61" s="31"/>
    </row>
    <row r="62" spans="1:909">
      <c r="A62" s="104"/>
      <c r="B62" s="72" t="s">
        <v>120</v>
      </c>
      <c r="C62" s="70">
        <v>31</v>
      </c>
      <c r="D62" s="70">
        <v>239</v>
      </c>
      <c r="E62" s="178" t="s">
        <v>79</v>
      </c>
      <c r="F62" s="72" t="s">
        <v>80</v>
      </c>
      <c r="G62" s="120">
        <v>90</v>
      </c>
      <c r="H62" s="46" t="s">
        <v>81</v>
      </c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  <c r="IX62" s="31"/>
      <c r="IY62" s="31"/>
      <c r="IZ62" s="31"/>
      <c r="JA62" s="31"/>
      <c r="JB62" s="31"/>
      <c r="JC62" s="31"/>
      <c r="JD62" s="31"/>
      <c r="JE62" s="31"/>
      <c r="JF62" s="31"/>
      <c r="JG62" s="31"/>
      <c r="JH62" s="31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31"/>
      <c r="JX62" s="31"/>
      <c r="JY62" s="31"/>
      <c r="JZ62" s="31"/>
      <c r="KA62" s="31"/>
      <c r="KB62" s="31"/>
      <c r="KC62" s="31"/>
      <c r="KD62" s="31"/>
      <c r="KE62" s="31"/>
      <c r="KF62" s="31"/>
      <c r="KG62" s="31"/>
      <c r="KH62" s="31"/>
      <c r="KI62" s="31"/>
      <c r="KJ62" s="31"/>
      <c r="KK62" s="31"/>
      <c r="KL62" s="31"/>
      <c r="KM62" s="31"/>
      <c r="KN62" s="31"/>
      <c r="KO62" s="31"/>
      <c r="KP62" s="31"/>
      <c r="KQ62" s="31"/>
      <c r="KR62" s="31"/>
      <c r="KS62" s="31"/>
      <c r="KT62" s="31"/>
      <c r="KU62" s="31"/>
      <c r="KV62" s="31"/>
      <c r="KW62" s="31"/>
      <c r="KX62" s="31"/>
      <c r="KY62" s="31"/>
      <c r="KZ62" s="31"/>
      <c r="LA62" s="31"/>
      <c r="LB62" s="31"/>
      <c r="LC62" s="31"/>
      <c r="LD62" s="31"/>
      <c r="LE62" s="31"/>
      <c r="LF62" s="31"/>
      <c r="LG62" s="31"/>
      <c r="LH62" s="31"/>
      <c r="LI62" s="31"/>
      <c r="LJ62" s="31"/>
      <c r="LK62" s="31"/>
      <c r="LL62" s="31"/>
      <c r="LM62" s="31"/>
      <c r="LN62" s="31"/>
      <c r="LO62" s="31"/>
      <c r="LP62" s="31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31"/>
      <c r="ME62" s="31"/>
      <c r="MF62" s="31"/>
      <c r="MG62" s="31"/>
      <c r="MH62" s="31"/>
      <c r="MI62" s="31"/>
      <c r="MJ62" s="31"/>
      <c r="MK62" s="31"/>
      <c r="ML62" s="31"/>
      <c r="MM62" s="31"/>
      <c r="MN62" s="31"/>
      <c r="MO62" s="31"/>
      <c r="MP62" s="31"/>
      <c r="MQ62" s="31"/>
      <c r="MR62" s="31"/>
      <c r="MS62" s="31"/>
      <c r="MT62" s="31"/>
      <c r="MU62" s="31"/>
      <c r="MV62" s="31"/>
      <c r="MW62" s="31"/>
      <c r="MX62" s="31"/>
      <c r="MY62" s="31"/>
      <c r="MZ62" s="31"/>
      <c r="NA62" s="31"/>
      <c r="NB62" s="31"/>
      <c r="NC62" s="31"/>
      <c r="ND62" s="31"/>
      <c r="NE62" s="31"/>
      <c r="NF62" s="31"/>
      <c r="NG62" s="31"/>
      <c r="NH62" s="31"/>
      <c r="NI62" s="31"/>
      <c r="NJ62" s="31"/>
      <c r="NK62" s="31"/>
      <c r="NL62" s="31"/>
      <c r="NM62" s="31"/>
      <c r="NN62" s="31"/>
      <c r="NO62" s="31"/>
      <c r="NP62" s="31"/>
      <c r="NQ62" s="31"/>
      <c r="NR62" s="31"/>
      <c r="NS62" s="31"/>
      <c r="NT62" s="31"/>
      <c r="NU62" s="31"/>
      <c r="NV62" s="31"/>
      <c r="NW62" s="31"/>
      <c r="NX62" s="31"/>
      <c r="NY62" s="31"/>
      <c r="NZ62" s="31"/>
      <c r="OA62" s="31"/>
      <c r="OB62" s="31"/>
      <c r="OC62" s="31"/>
      <c r="OD62" s="31"/>
      <c r="OE62" s="31"/>
      <c r="OF62" s="31"/>
      <c r="OG62" s="31"/>
      <c r="OH62" s="31"/>
      <c r="OI62" s="31"/>
      <c r="OJ62" s="31"/>
      <c r="OK62" s="31"/>
      <c r="OL62" s="31"/>
      <c r="OM62" s="31"/>
      <c r="ON62" s="31"/>
      <c r="OO62" s="31"/>
      <c r="OP62" s="31"/>
      <c r="OQ62" s="31"/>
      <c r="OR62" s="31"/>
      <c r="OS62" s="31"/>
      <c r="OT62" s="31"/>
      <c r="OU62" s="31"/>
      <c r="OV62" s="31"/>
      <c r="OW62" s="31"/>
      <c r="OX62" s="31"/>
      <c r="OY62" s="31"/>
      <c r="OZ62" s="31"/>
      <c r="PA62" s="31"/>
      <c r="PB62" s="31"/>
      <c r="PC62" s="31"/>
      <c r="PD62" s="31"/>
      <c r="PE62" s="31"/>
      <c r="PF62" s="31"/>
      <c r="PG62" s="31"/>
      <c r="PH62" s="31"/>
      <c r="PI62" s="31"/>
      <c r="PJ62" s="31"/>
      <c r="PK62" s="31"/>
      <c r="PL62" s="31"/>
      <c r="PM62" s="31"/>
      <c r="PN62" s="31"/>
      <c r="PO62" s="31"/>
      <c r="PP62" s="31"/>
      <c r="PQ62" s="31"/>
      <c r="PR62" s="31"/>
      <c r="PS62" s="31"/>
      <c r="PT62" s="31"/>
      <c r="PU62" s="31"/>
      <c r="PV62" s="31"/>
      <c r="PW62" s="31"/>
      <c r="PX62" s="31"/>
      <c r="PY62" s="31"/>
      <c r="PZ62" s="31"/>
      <c r="QA62" s="31"/>
      <c r="QB62" s="31"/>
      <c r="QC62" s="31"/>
      <c r="QD62" s="31"/>
      <c r="QE62" s="31"/>
      <c r="QF62" s="31"/>
      <c r="QG62" s="31"/>
      <c r="QH62" s="31"/>
      <c r="QI62" s="31"/>
      <c r="QJ62" s="31"/>
      <c r="QK62" s="31"/>
      <c r="QL62" s="31"/>
      <c r="QM62" s="31"/>
      <c r="QN62" s="31"/>
      <c r="QO62" s="31"/>
      <c r="QP62" s="31"/>
      <c r="QQ62" s="31"/>
      <c r="QR62" s="31"/>
      <c r="QS62" s="31"/>
      <c r="QT62" s="31"/>
      <c r="QU62" s="31"/>
      <c r="QV62" s="31"/>
      <c r="QW62" s="31"/>
      <c r="QX62" s="31"/>
      <c r="QY62" s="31"/>
      <c r="QZ62" s="31"/>
      <c r="RA62" s="31"/>
      <c r="RB62" s="31"/>
      <c r="RC62" s="31"/>
      <c r="RD62" s="31"/>
      <c r="RE62" s="31"/>
      <c r="RF62" s="31"/>
      <c r="RG62" s="31"/>
      <c r="RH62" s="31"/>
      <c r="RI62" s="31"/>
      <c r="RJ62" s="31"/>
      <c r="RK62" s="31"/>
      <c r="RL62" s="31"/>
      <c r="RM62" s="31"/>
      <c r="RN62" s="31"/>
      <c r="RO62" s="31"/>
      <c r="RP62" s="31"/>
      <c r="RQ62" s="31"/>
      <c r="RR62" s="31"/>
      <c r="RS62" s="31"/>
      <c r="RT62" s="31"/>
      <c r="RU62" s="31"/>
      <c r="RV62" s="31"/>
      <c r="RW62" s="31"/>
      <c r="RX62" s="31"/>
      <c r="RY62" s="31"/>
      <c r="RZ62" s="31"/>
      <c r="SA62" s="31"/>
      <c r="SB62" s="31"/>
      <c r="SC62" s="31"/>
      <c r="SD62" s="31"/>
      <c r="SE62" s="31"/>
      <c r="SF62" s="31"/>
      <c r="SG62" s="31"/>
      <c r="SH62" s="31"/>
      <c r="SI62" s="31"/>
      <c r="SJ62" s="31"/>
      <c r="SK62" s="31"/>
      <c r="SL62" s="31"/>
      <c r="SM62" s="31"/>
      <c r="SN62" s="31"/>
      <c r="SO62" s="31"/>
      <c r="SP62" s="31"/>
      <c r="SQ62" s="31"/>
      <c r="SR62" s="31"/>
      <c r="SS62" s="31"/>
      <c r="ST62" s="31"/>
      <c r="SU62" s="31"/>
      <c r="SV62" s="31"/>
      <c r="SW62" s="31"/>
      <c r="SX62" s="31"/>
      <c r="SY62" s="31"/>
      <c r="SZ62" s="31"/>
      <c r="TA62" s="31"/>
      <c r="TB62" s="31"/>
      <c r="TC62" s="31"/>
      <c r="TD62" s="31"/>
      <c r="TE62" s="31"/>
      <c r="TF62" s="31"/>
      <c r="TG62" s="31"/>
      <c r="TH62" s="31"/>
      <c r="TI62" s="31"/>
      <c r="TJ62" s="31"/>
      <c r="TK62" s="31"/>
      <c r="TL62" s="31"/>
      <c r="TM62" s="31"/>
      <c r="TN62" s="31"/>
      <c r="TO62" s="31"/>
      <c r="TP62" s="31"/>
      <c r="TQ62" s="31"/>
      <c r="TR62" s="31"/>
      <c r="TS62" s="31"/>
      <c r="TT62" s="31"/>
      <c r="TU62" s="31"/>
      <c r="TV62" s="31"/>
      <c r="TW62" s="31"/>
      <c r="TX62" s="31"/>
      <c r="TY62" s="31"/>
      <c r="TZ62" s="31"/>
      <c r="UA62" s="31"/>
      <c r="UB62" s="31"/>
      <c r="UC62" s="31"/>
      <c r="UD62" s="31"/>
      <c r="UE62" s="31"/>
      <c r="UF62" s="31"/>
      <c r="UG62" s="31"/>
      <c r="UH62" s="31"/>
      <c r="UI62" s="31"/>
      <c r="UJ62" s="31"/>
      <c r="UK62" s="31"/>
      <c r="UL62" s="31"/>
      <c r="UM62" s="31"/>
      <c r="UN62" s="31"/>
      <c r="UO62" s="31"/>
      <c r="UP62" s="31"/>
      <c r="UQ62" s="31"/>
      <c r="UR62" s="31"/>
      <c r="US62" s="31"/>
      <c r="UT62" s="31"/>
      <c r="UU62" s="31"/>
      <c r="UV62" s="31"/>
      <c r="UW62" s="31"/>
      <c r="UX62" s="31"/>
      <c r="UY62" s="31"/>
      <c r="UZ62" s="31"/>
      <c r="VA62" s="31"/>
      <c r="VB62" s="31"/>
      <c r="VC62" s="31"/>
      <c r="VD62" s="31"/>
      <c r="VE62" s="31"/>
      <c r="VF62" s="31"/>
      <c r="VG62" s="31"/>
      <c r="VH62" s="31"/>
      <c r="VI62" s="31"/>
      <c r="VJ62" s="31"/>
      <c r="VK62" s="31"/>
      <c r="VL62" s="31"/>
      <c r="VM62" s="31"/>
      <c r="VN62" s="31"/>
      <c r="VO62" s="31"/>
      <c r="VP62" s="31"/>
      <c r="VQ62" s="31"/>
      <c r="VR62" s="31"/>
      <c r="VS62" s="31"/>
      <c r="VT62" s="31"/>
      <c r="VU62" s="31"/>
      <c r="VV62" s="31"/>
      <c r="VW62" s="31"/>
      <c r="VX62" s="31"/>
      <c r="VY62" s="31"/>
      <c r="VZ62" s="31"/>
      <c r="WA62" s="31"/>
      <c r="WB62" s="31"/>
      <c r="WC62" s="31"/>
      <c r="WD62" s="31"/>
      <c r="WE62" s="31"/>
      <c r="WF62" s="31"/>
      <c r="WG62" s="31"/>
      <c r="WH62" s="31"/>
      <c r="WI62" s="31"/>
      <c r="WJ62" s="31"/>
      <c r="WK62" s="31"/>
      <c r="WL62" s="31"/>
      <c r="WM62" s="31"/>
      <c r="WN62" s="31"/>
      <c r="WO62" s="31"/>
      <c r="WP62" s="31"/>
      <c r="WQ62" s="31"/>
      <c r="WR62" s="31"/>
      <c r="WS62" s="31"/>
      <c r="WT62" s="31"/>
      <c r="WU62" s="31"/>
      <c r="WV62" s="31"/>
      <c r="WW62" s="31"/>
      <c r="WX62" s="31"/>
      <c r="WY62" s="31"/>
      <c r="WZ62" s="31"/>
      <c r="XA62" s="31"/>
      <c r="XB62" s="31"/>
      <c r="XC62" s="31"/>
      <c r="XD62" s="31"/>
      <c r="XE62" s="31"/>
      <c r="XF62" s="31"/>
      <c r="XG62" s="31"/>
      <c r="XH62" s="31"/>
      <c r="XI62" s="31"/>
      <c r="XJ62" s="31"/>
      <c r="XK62" s="31"/>
      <c r="XL62" s="31"/>
      <c r="XM62" s="31"/>
      <c r="XN62" s="31"/>
      <c r="XO62" s="31"/>
      <c r="XP62" s="31"/>
      <c r="XQ62" s="31"/>
      <c r="XR62" s="31"/>
      <c r="XS62" s="31"/>
      <c r="XT62" s="31"/>
      <c r="XU62" s="31"/>
      <c r="XV62" s="31"/>
      <c r="XW62" s="31"/>
      <c r="XX62" s="31"/>
      <c r="XY62" s="31"/>
      <c r="XZ62" s="31"/>
      <c r="YA62" s="31"/>
      <c r="YB62" s="31"/>
      <c r="YC62" s="31"/>
      <c r="YD62" s="31"/>
      <c r="YE62" s="31"/>
      <c r="YF62" s="31"/>
      <c r="YG62" s="31"/>
      <c r="YH62" s="31"/>
      <c r="YI62" s="31"/>
      <c r="YJ62" s="31"/>
      <c r="YK62" s="31"/>
      <c r="YL62" s="31"/>
      <c r="YM62" s="31"/>
      <c r="YN62" s="31"/>
      <c r="YO62" s="31"/>
      <c r="YP62" s="31"/>
      <c r="YQ62" s="31"/>
      <c r="YR62" s="31"/>
      <c r="YS62" s="31"/>
      <c r="YT62" s="31"/>
      <c r="YU62" s="31"/>
      <c r="YV62" s="31"/>
      <c r="YW62" s="31"/>
      <c r="YX62" s="31"/>
      <c r="YY62" s="31"/>
      <c r="YZ62" s="31"/>
      <c r="ZA62" s="31"/>
      <c r="ZB62" s="31"/>
      <c r="ZC62" s="31"/>
      <c r="ZD62" s="31"/>
      <c r="ZE62" s="31"/>
      <c r="ZF62" s="31"/>
      <c r="ZG62" s="31"/>
      <c r="ZH62" s="31"/>
      <c r="ZI62" s="31"/>
      <c r="ZJ62" s="31"/>
      <c r="ZK62" s="31"/>
      <c r="ZL62" s="31"/>
      <c r="ZM62" s="31"/>
      <c r="ZN62" s="31"/>
      <c r="ZO62" s="31"/>
      <c r="ZP62" s="31"/>
      <c r="ZQ62" s="31"/>
      <c r="ZR62" s="31"/>
      <c r="ZS62" s="31"/>
      <c r="ZT62" s="31"/>
      <c r="ZU62" s="31"/>
      <c r="ZV62" s="31"/>
      <c r="ZW62" s="31"/>
      <c r="ZX62" s="31"/>
      <c r="ZY62" s="31"/>
      <c r="ZZ62" s="31"/>
      <c r="AAA62" s="31"/>
      <c r="AAB62" s="31"/>
      <c r="AAC62" s="31"/>
      <c r="AAD62" s="31"/>
      <c r="AAE62" s="31"/>
      <c r="AAF62" s="31"/>
      <c r="AAG62" s="31"/>
      <c r="AAH62" s="31"/>
      <c r="AAI62" s="31"/>
      <c r="AAJ62" s="31"/>
      <c r="AAK62" s="31"/>
      <c r="AAL62" s="31"/>
      <c r="AAM62" s="31"/>
      <c r="AAN62" s="31"/>
      <c r="AAO62" s="31"/>
      <c r="AAP62" s="31"/>
      <c r="AAQ62" s="31"/>
      <c r="AAR62" s="31"/>
      <c r="AAS62" s="31"/>
      <c r="AAT62" s="31"/>
      <c r="AAU62" s="31"/>
      <c r="AAV62" s="31"/>
      <c r="AAW62" s="31"/>
      <c r="AAX62" s="31"/>
      <c r="AAY62" s="31"/>
      <c r="AAZ62" s="31"/>
      <c r="ABA62" s="31"/>
      <c r="ABB62" s="31"/>
      <c r="ABC62" s="31"/>
      <c r="ABD62" s="31"/>
      <c r="ABE62" s="31"/>
      <c r="ABF62" s="31"/>
      <c r="ABG62" s="31"/>
      <c r="ABH62" s="31"/>
      <c r="ABI62" s="31"/>
      <c r="ABJ62" s="31"/>
      <c r="ABK62" s="31"/>
      <c r="ABL62" s="31"/>
      <c r="ABM62" s="31"/>
      <c r="ABN62" s="31"/>
      <c r="ABO62" s="31"/>
      <c r="ABP62" s="31"/>
      <c r="ABQ62" s="31"/>
      <c r="ABR62" s="31"/>
      <c r="ABS62" s="31"/>
      <c r="ABT62" s="31"/>
      <c r="ABU62" s="31"/>
      <c r="ABV62" s="31"/>
      <c r="ABW62" s="31"/>
      <c r="ABX62" s="31"/>
      <c r="ABY62" s="31"/>
      <c r="ABZ62" s="31"/>
      <c r="ACA62" s="31"/>
      <c r="ACB62" s="31"/>
      <c r="ACC62" s="31"/>
      <c r="ACD62" s="31"/>
      <c r="ACE62" s="31"/>
      <c r="ACF62" s="31"/>
      <c r="ACG62" s="31"/>
      <c r="ACH62" s="31"/>
      <c r="ACI62" s="31"/>
      <c r="ACJ62" s="31"/>
      <c r="ACK62" s="31"/>
      <c r="ACL62" s="31"/>
      <c r="ACM62" s="31"/>
      <c r="ACN62" s="31"/>
      <c r="ACO62" s="31"/>
      <c r="ACP62" s="31"/>
      <c r="ACQ62" s="31"/>
      <c r="ACR62" s="31"/>
      <c r="ACS62" s="31"/>
      <c r="ACT62" s="31"/>
      <c r="ACU62" s="31"/>
      <c r="ACV62" s="31"/>
      <c r="ACW62" s="31"/>
      <c r="ACX62" s="31"/>
      <c r="ACY62" s="31"/>
      <c r="ACZ62" s="31"/>
      <c r="ADA62" s="31"/>
      <c r="ADB62" s="31"/>
      <c r="ADC62" s="31"/>
      <c r="ADD62" s="31"/>
      <c r="ADE62" s="31"/>
      <c r="ADF62" s="31"/>
      <c r="ADG62" s="31"/>
      <c r="ADH62" s="31"/>
      <c r="ADI62" s="31"/>
      <c r="ADJ62" s="31"/>
      <c r="ADK62" s="31"/>
      <c r="ADL62" s="31"/>
      <c r="ADM62" s="31"/>
      <c r="ADN62" s="31"/>
      <c r="ADO62" s="31"/>
      <c r="ADP62" s="31"/>
      <c r="ADQ62" s="31"/>
      <c r="ADR62" s="31"/>
      <c r="ADS62" s="31"/>
      <c r="ADT62" s="31"/>
      <c r="ADU62" s="31"/>
      <c r="ADV62" s="31"/>
      <c r="ADW62" s="31"/>
      <c r="ADX62" s="31"/>
      <c r="ADY62" s="31"/>
      <c r="ADZ62" s="31"/>
      <c r="AEA62" s="31"/>
      <c r="AEB62" s="31"/>
      <c r="AEC62" s="31"/>
      <c r="AED62" s="31"/>
      <c r="AEE62" s="31"/>
      <c r="AEF62" s="31"/>
      <c r="AEG62" s="31"/>
      <c r="AEH62" s="31"/>
      <c r="AEI62" s="31"/>
      <c r="AEJ62" s="31"/>
      <c r="AEK62" s="31"/>
      <c r="AEL62" s="31"/>
      <c r="AEM62" s="31"/>
      <c r="AEN62" s="31"/>
      <c r="AEO62" s="31"/>
      <c r="AEP62" s="31"/>
      <c r="AEQ62" s="31"/>
      <c r="AER62" s="31"/>
      <c r="AES62" s="31"/>
      <c r="AET62" s="31"/>
      <c r="AEU62" s="31"/>
      <c r="AEV62" s="31"/>
      <c r="AEW62" s="31"/>
      <c r="AEX62" s="31"/>
      <c r="AEY62" s="31"/>
      <c r="AEZ62" s="31"/>
      <c r="AFA62" s="31"/>
      <c r="AFB62" s="31"/>
      <c r="AFC62" s="31"/>
      <c r="AFD62" s="31"/>
      <c r="AFE62" s="31"/>
      <c r="AFF62" s="31"/>
      <c r="AFG62" s="31"/>
      <c r="AFH62" s="31"/>
      <c r="AFI62" s="31"/>
      <c r="AFJ62" s="31"/>
      <c r="AFK62" s="31"/>
      <c r="AFL62" s="31"/>
      <c r="AFM62" s="31"/>
      <c r="AFN62" s="31"/>
      <c r="AFO62" s="31"/>
      <c r="AFP62" s="31"/>
      <c r="AFQ62" s="31"/>
      <c r="AFR62" s="31"/>
      <c r="AFS62" s="31"/>
      <c r="AFT62" s="31"/>
      <c r="AFU62" s="31"/>
      <c r="AFV62" s="31"/>
      <c r="AFW62" s="31"/>
      <c r="AFX62" s="31"/>
      <c r="AFY62" s="31"/>
      <c r="AFZ62" s="31"/>
      <c r="AGA62" s="31"/>
      <c r="AGB62" s="31"/>
      <c r="AGC62" s="31"/>
      <c r="AGD62" s="31"/>
      <c r="AGE62" s="31"/>
      <c r="AGF62" s="31"/>
      <c r="AGG62" s="31"/>
      <c r="AGH62" s="31"/>
      <c r="AGI62" s="31"/>
      <c r="AGJ62" s="31"/>
      <c r="AGK62" s="31"/>
      <c r="AGL62" s="31"/>
      <c r="AGM62" s="31"/>
      <c r="AGN62" s="31"/>
      <c r="AGO62" s="31"/>
      <c r="AGP62" s="31"/>
      <c r="AGQ62" s="31"/>
      <c r="AGR62" s="31"/>
      <c r="AGS62" s="31"/>
      <c r="AGT62" s="31"/>
      <c r="AGU62" s="31"/>
      <c r="AGV62" s="31"/>
      <c r="AGW62" s="31"/>
      <c r="AGX62" s="31"/>
      <c r="AGY62" s="31"/>
      <c r="AGZ62" s="31"/>
      <c r="AHA62" s="31"/>
      <c r="AHB62" s="31"/>
      <c r="AHC62" s="31"/>
      <c r="AHD62" s="31"/>
      <c r="AHE62" s="31"/>
      <c r="AHF62" s="31"/>
      <c r="AHG62" s="31"/>
      <c r="AHH62" s="31"/>
      <c r="AHI62" s="31"/>
      <c r="AHJ62" s="31"/>
      <c r="AHK62" s="31"/>
      <c r="AHL62" s="31"/>
      <c r="AHM62" s="31"/>
      <c r="AHN62" s="31"/>
      <c r="AHO62" s="31"/>
      <c r="AHP62" s="31"/>
      <c r="AHQ62" s="31"/>
      <c r="AHR62" s="31"/>
      <c r="AHS62" s="31"/>
      <c r="AHT62" s="31"/>
      <c r="AHU62" s="31"/>
      <c r="AHV62" s="31"/>
      <c r="AHW62" s="31"/>
      <c r="AHX62" s="31"/>
      <c r="AHY62" s="31"/>
    </row>
    <row r="63" spans="1:909" s="25" customFormat="1" ht="13.5" thickBot="1">
      <c r="A63" s="21" t="s">
        <v>24</v>
      </c>
      <c r="B63" s="77"/>
      <c r="C63" s="77"/>
      <c r="D63" s="77"/>
      <c r="E63" s="78"/>
      <c r="F63" s="77"/>
      <c r="G63" s="79">
        <f>SUM(G48:G62)</f>
        <v>91199.37000000001</v>
      </c>
      <c r="H63" s="80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1"/>
      <c r="JC63" s="31"/>
      <c r="JD63" s="31"/>
      <c r="JE63" s="31"/>
      <c r="JF63" s="31"/>
      <c r="JG63" s="31"/>
      <c r="JH63" s="31"/>
      <c r="JI63" s="31"/>
      <c r="JJ63" s="31"/>
      <c r="JK63" s="31"/>
      <c r="JL63" s="31"/>
      <c r="JM63" s="31"/>
      <c r="JN63" s="31"/>
      <c r="JO63" s="31"/>
      <c r="JP63" s="31"/>
      <c r="JQ63" s="31"/>
      <c r="JR63" s="31"/>
      <c r="JS63" s="31"/>
      <c r="JT63" s="31"/>
      <c r="JU63" s="31"/>
      <c r="JV63" s="31"/>
      <c r="JW63" s="31"/>
      <c r="JX63" s="31"/>
      <c r="JY63" s="31"/>
      <c r="JZ63" s="31"/>
      <c r="KA63" s="31"/>
      <c r="KB63" s="31"/>
      <c r="KC63" s="31"/>
      <c r="KD63" s="31"/>
      <c r="KE63" s="31"/>
      <c r="KF63" s="31"/>
      <c r="KG63" s="31"/>
      <c r="KH63" s="31"/>
      <c r="KI63" s="31"/>
      <c r="KJ63" s="31"/>
      <c r="KK63" s="31"/>
      <c r="KL63" s="31"/>
      <c r="KM63" s="31"/>
      <c r="KN63" s="31"/>
      <c r="KO63" s="31"/>
      <c r="KP63" s="31"/>
      <c r="KQ63" s="31"/>
      <c r="KR63" s="31"/>
      <c r="KS63" s="31"/>
      <c r="KT63" s="31"/>
      <c r="KU63" s="31"/>
      <c r="KV63" s="31"/>
      <c r="KW63" s="31"/>
      <c r="KX63" s="31"/>
      <c r="KY63" s="31"/>
      <c r="KZ63" s="31"/>
      <c r="LA63" s="31"/>
      <c r="LB63" s="31"/>
      <c r="LC63" s="31"/>
      <c r="LD63" s="31"/>
      <c r="LE63" s="31"/>
      <c r="LF63" s="31"/>
      <c r="LG63" s="31"/>
      <c r="LH63" s="31"/>
      <c r="LI63" s="31"/>
      <c r="LJ63" s="31"/>
      <c r="LK63" s="31"/>
      <c r="LL63" s="31"/>
      <c r="LM63" s="31"/>
      <c r="LN63" s="31"/>
      <c r="LO63" s="31"/>
      <c r="LP63" s="31"/>
      <c r="LQ63" s="31"/>
      <c r="LR63" s="31"/>
      <c r="LS63" s="31"/>
      <c r="LT63" s="31"/>
      <c r="LU63" s="31"/>
      <c r="LV63" s="31"/>
      <c r="LW63" s="31"/>
      <c r="LX63" s="31"/>
      <c r="LY63" s="31"/>
      <c r="LZ63" s="31"/>
      <c r="MA63" s="31"/>
      <c r="MB63" s="31"/>
      <c r="MC63" s="31"/>
      <c r="MD63" s="31"/>
      <c r="ME63" s="31"/>
      <c r="MF63" s="31"/>
      <c r="MG63" s="31"/>
      <c r="MH63" s="31"/>
      <c r="MI63" s="31"/>
      <c r="MJ63" s="31"/>
      <c r="MK63" s="31"/>
      <c r="ML63" s="31"/>
      <c r="MM63" s="31"/>
      <c r="MN63" s="31"/>
      <c r="MO63" s="31"/>
      <c r="MP63" s="31"/>
      <c r="MQ63" s="31"/>
      <c r="MR63" s="31"/>
      <c r="MS63" s="31"/>
      <c r="MT63" s="31"/>
      <c r="MU63" s="31"/>
      <c r="MV63" s="31"/>
      <c r="MW63" s="31"/>
      <c r="MX63" s="31"/>
      <c r="MY63" s="31"/>
      <c r="MZ63" s="31"/>
      <c r="NA63" s="31"/>
      <c r="NB63" s="31"/>
      <c r="NC63" s="31"/>
      <c r="ND63" s="31"/>
      <c r="NE63" s="31"/>
      <c r="NF63" s="31"/>
      <c r="NG63" s="31"/>
      <c r="NH63" s="31"/>
      <c r="NI63" s="31"/>
      <c r="NJ63" s="31"/>
      <c r="NK63" s="31"/>
      <c r="NL63" s="31"/>
      <c r="NM63" s="31"/>
      <c r="NN63" s="31"/>
      <c r="NO63" s="31"/>
      <c r="NP63" s="31"/>
      <c r="NQ63" s="31"/>
      <c r="NR63" s="31"/>
      <c r="NS63" s="31"/>
      <c r="NT63" s="31"/>
      <c r="NU63" s="31"/>
      <c r="NV63" s="31"/>
      <c r="NW63" s="31"/>
      <c r="NX63" s="31"/>
      <c r="NY63" s="31"/>
      <c r="NZ63" s="31"/>
      <c r="OA63" s="31"/>
      <c r="OB63" s="31"/>
      <c r="OC63" s="31"/>
      <c r="OD63" s="31"/>
      <c r="OE63" s="31"/>
      <c r="OF63" s="31"/>
      <c r="OG63" s="31"/>
      <c r="OH63" s="31"/>
      <c r="OI63" s="31"/>
      <c r="OJ63" s="31"/>
      <c r="OK63" s="31"/>
      <c r="OL63" s="31"/>
      <c r="OM63" s="31"/>
      <c r="ON63" s="31"/>
      <c r="OO63" s="31"/>
      <c r="OP63" s="31"/>
      <c r="OQ63" s="31"/>
      <c r="OR63" s="31"/>
      <c r="OS63" s="31"/>
      <c r="OT63" s="31"/>
      <c r="OU63" s="31"/>
      <c r="OV63" s="31"/>
      <c r="OW63" s="31"/>
      <c r="OX63" s="31"/>
      <c r="OY63" s="31"/>
      <c r="OZ63" s="31"/>
      <c r="PA63" s="31"/>
      <c r="PB63" s="31"/>
      <c r="PC63" s="31"/>
      <c r="PD63" s="31"/>
      <c r="PE63" s="31"/>
      <c r="PF63" s="31"/>
      <c r="PG63" s="31"/>
      <c r="PH63" s="31"/>
      <c r="PI63" s="31"/>
      <c r="PJ63" s="31"/>
      <c r="PK63" s="31"/>
      <c r="PL63" s="31"/>
      <c r="PM63" s="31"/>
      <c r="PN63" s="31"/>
      <c r="PO63" s="31"/>
      <c r="PP63" s="31"/>
      <c r="PQ63" s="31"/>
      <c r="PR63" s="31"/>
      <c r="PS63" s="31"/>
      <c r="PT63" s="31"/>
      <c r="PU63" s="31"/>
      <c r="PV63" s="31"/>
      <c r="PW63" s="31"/>
      <c r="PX63" s="31"/>
      <c r="PY63" s="31"/>
      <c r="PZ63" s="31"/>
      <c r="QA63" s="31"/>
      <c r="QB63" s="31"/>
      <c r="QC63" s="31"/>
      <c r="QD63" s="31"/>
      <c r="QE63" s="31"/>
      <c r="QF63" s="31"/>
      <c r="QG63" s="31"/>
      <c r="QH63" s="31"/>
      <c r="QI63" s="31"/>
      <c r="QJ63" s="31"/>
      <c r="QK63" s="31"/>
      <c r="QL63" s="31"/>
      <c r="QM63" s="31"/>
      <c r="QN63" s="31"/>
      <c r="QO63" s="31"/>
      <c r="QP63" s="31"/>
      <c r="QQ63" s="31"/>
      <c r="QR63" s="31"/>
      <c r="QS63" s="31"/>
      <c r="QT63" s="31"/>
      <c r="QU63" s="31"/>
      <c r="QV63" s="31"/>
      <c r="QW63" s="31"/>
      <c r="QX63" s="31"/>
      <c r="QY63" s="31"/>
      <c r="QZ63" s="31"/>
      <c r="RA63" s="31"/>
      <c r="RB63" s="31"/>
      <c r="RC63" s="31"/>
      <c r="RD63" s="31"/>
      <c r="RE63" s="31"/>
      <c r="RF63" s="31"/>
      <c r="RG63" s="31"/>
      <c r="RH63" s="31"/>
      <c r="RI63" s="31"/>
      <c r="RJ63" s="31"/>
      <c r="RK63" s="31"/>
      <c r="RL63" s="31"/>
      <c r="RM63" s="31"/>
      <c r="RN63" s="31"/>
      <c r="RO63" s="31"/>
      <c r="RP63" s="31"/>
      <c r="RQ63" s="31"/>
      <c r="RR63" s="31"/>
      <c r="RS63" s="31"/>
      <c r="RT63" s="31"/>
      <c r="RU63" s="31"/>
      <c r="RV63" s="31"/>
      <c r="RW63" s="31"/>
      <c r="RX63" s="31"/>
      <c r="RY63" s="31"/>
      <c r="RZ63" s="31"/>
      <c r="SA63" s="31"/>
      <c r="SB63" s="31"/>
      <c r="SC63" s="31"/>
      <c r="SD63" s="31"/>
      <c r="SE63" s="31"/>
      <c r="SF63" s="31"/>
      <c r="SG63" s="31"/>
      <c r="SH63" s="31"/>
      <c r="SI63" s="31"/>
      <c r="SJ63" s="31"/>
      <c r="SK63" s="31"/>
      <c r="SL63" s="31"/>
      <c r="SM63" s="31"/>
      <c r="SN63" s="31"/>
      <c r="SO63" s="31"/>
      <c r="SP63" s="31"/>
      <c r="SQ63" s="31"/>
      <c r="SR63" s="31"/>
      <c r="SS63" s="31"/>
      <c r="ST63" s="31"/>
      <c r="SU63" s="31"/>
      <c r="SV63" s="31"/>
      <c r="SW63" s="31"/>
      <c r="SX63" s="31"/>
      <c r="SY63" s="31"/>
      <c r="SZ63" s="31"/>
      <c r="TA63" s="31"/>
      <c r="TB63" s="31"/>
      <c r="TC63" s="31"/>
      <c r="TD63" s="31"/>
      <c r="TE63" s="31"/>
      <c r="TF63" s="31"/>
      <c r="TG63" s="31"/>
      <c r="TH63" s="31"/>
      <c r="TI63" s="31"/>
      <c r="TJ63" s="31"/>
      <c r="TK63" s="31"/>
      <c r="TL63" s="31"/>
      <c r="TM63" s="31"/>
      <c r="TN63" s="31"/>
      <c r="TO63" s="31"/>
      <c r="TP63" s="31"/>
      <c r="TQ63" s="31"/>
      <c r="TR63" s="31"/>
      <c r="TS63" s="31"/>
      <c r="TT63" s="31"/>
      <c r="TU63" s="31"/>
      <c r="TV63" s="31"/>
      <c r="TW63" s="31"/>
      <c r="TX63" s="31"/>
      <c r="TY63" s="31"/>
      <c r="TZ63" s="31"/>
      <c r="UA63" s="31"/>
      <c r="UB63" s="31"/>
      <c r="UC63" s="31"/>
      <c r="UD63" s="31"/>
      <c r="UE63" s="31"/>
      <c r="UF63" s="31"/>
      <c r="UG63" s="31"/>
      <c r="UH63" s="31"/>
      <c r="UI63" s="31"/>
      <c r="UJ63" s="31"/>
      <c r="UK63" s="31"/>
      <c r="UL63" s="31"/>
      <c r="UM63" s="31"/>
      <c r="UN63" s="31"/>
      <c r="UO63" s="31"/>
      <c r="UP63" s="31"/>
      <c r="UQ63" s="31"/>
      <c r="UR63" s="31"/>
      <c r="US63" s="31"/>
      <c r="UT63" s="31"/>
      <c r="UU63" s="31"/>
      <c r="UV63" s="31"/>
      <c r="UW63" s="31"/>
      <c r="UX63" s="31"/>
      <c r="UY63" s="31"/>
      <c r="UZ63" s="31"/>
      <c r="VA63" s="31"/>
      <c r="VB63" s="31"/>
      <c r="VC63" s="31"/>
      <c r="VD63" s="31"/>
      <c r="VE63" s="31"/>
      <c r="VF63" s="31"/>
      <c r="VG63" s="31"/>
      <c r="VH63" s="31"/>
      <c r="VI63" s="31"/>
      <c r="VJ63" s="31"/>
      <c r="VK63" s="31"/>
      <c r="VL63" s="31"/>
      <c r="VM63" s="31"/>
      <c r="VN63" s="31"/>
      <c r="VO63" s="31"/>
      <c r="VP63" s="31"/>
      <c r="VQ63" s="31"/>
      <c r="VR63" s="31"/>
      <c r="VS63" s="31"/>
      <c r="VT63" s="31"/>
      <c r="VU63" s="31"/>
      <c r="VV63" s="31"/>
      <c r="VW63" s="31"/>
      <c r="VX63" s="31"/>
      <c r="VY63" s="31"/>
      <c r="VZ63" s="31"/>
      <c r="WA63" s="31"/>
      <c r="WB63" s="31"/>
      <c r="WC63" s="31"/>
      <c r="WD63" s="31"/>
      <c r="WE63" s="31"/>
      <c r="WF63" s="31"/>
      <c r="WG63" s="31"/>
      <c r="WH63" s="31"/>
      <c r="WI63" s="31"/>
      <c r="WJ63" s="31"/>
      <c r="WK63" s="31"/>
      <c r="WL63" s="31"/>
      <c r="WM63" s="31"/>
      <c r="WN63" s="31"/>
      <c r="WO63" s="31"/>
      <c r="WP63" s="31"/>
      <c r="WQ63" s="31"/>
      <c r="WR63" s="31"/>
      <c r="WS63" s="31"/>
      <c r="WT63" s="31"/>
      <c r="WU63" s="31"/>
      <c r="WV63" s="31"/>
      <c r="WW63" s="31"/>
      <c r="WX63" s="31"/>
      <c r="WY63" s="31"/>
      <c r="WZ63" s="31"/>
      <c r="XA63" s="31"/>
      <c r="XB63" s="31"/>
      <c r="XC63" s="31"/>
      <c r="XD63" s="31"/>
      <c r="XE63" s="31"/>
      <c r="XF63" s="31"/>
      <c r="XG63" s="31"/>
      <c r="XH63" s="31"/>
      <c r="XI63" s="31"/>
      <c r="XJ63" s="31"/>
      <c r="XK63" s="31"/>
      <c r="XL63" s="31"/>
      <c r="XM63" s="31"/>
      <c r="XN63" s="31"/>
      <c r="XO63" s="31"/>
      <c r="XP63" s="31"/>
      <c r="XQ63" s="31"/>
      <c r="XR63" s="31"/>
      <c r="XS63" s="31"/>
      <c r="XT63" s="31"/>
      <c r="XU63" s="31"/>
      <c r="XV63" s="31"/>
      <c r="XW63" s="31"/>
      <c r="XX63" s="31"/>
      <c r="XY63" s="31"/>
      <c r="XZ63" s="31"/>
      <c r="YA63" s="31"/>
      <c r="YB63" s="31"/>
      <c r="YC63" s="31"/>
      <c r="YD63" s="31"/>
      <c r="YE63" s="31"/>
      <c r="YF63" s="31"/>
      <c r="YG63" s="31"/>
      <c r="YH63" s="31"/>
      <c r="YI63" s="31"/>
      <c r="YJ63" s="31"/>
      <c r="YK63" s="31"/>
      <c r="YL63" s="31"/>
      <c r="YM63" s="31"/>
      <c r="YN63" s="31"/>
      <c r="YO63" s="31"/>
      <c r="YP63" s="31"/>
      <c r="YQ63" s="31"/>
      <c r="YR63" s="31"/>
      <c r="YS63" s="31"/>
      <c r="YT63" s="31"/>
      <c r="YU63" s="31"/>
      <c r="YV63" s="31"/>
      <c r="YW63" s="31"/>
      <c r="YX63" s="31"/>
      <c r="YY63" s="31"/>
      <c r="YZ63" s="31"/>
      <c r="ZA63" s="31"/>
      <c r="ZB63" s="31"/>
      <c r="ZC63" s="31"/>
      <c r="ZD63" s="31"/>
      <c r="ZE63" s="31"/>
      <c r="ZF63" s="31"/>
      <c r="ZG63" s="31"/>
      <c r="ZH63" s="31"/>
      <c r="ZI63" s="31"/>
      <c r="ZJ63" s="31"/>
      <c r="ZK63" s="31"/>
      <c r="ZL63" s="31"/>
      <c r="ZM63" s="31"/>
      <c r="ZN63" s="31"/>
      <c r="ZO63" s="31"/>
      <c r="ZP63" s="31"/>
      <c r="ZQ63" s="31"/>
      <c r="ZR63" s="31"/>
      <c r="ZS63" s="31"/>
      <c r="ZT63" s="31"/>
      <c r="ZU63" s="31"/>
      <c r="ZV63" s="31"/>
      <c r="ZW63" s="31"/>
      <c r="ZX63" s="31"/>
      <c r="ZY63" s="31"/>
      <c r="ZZ63" s="31"/>
      <c r="AAA63" s="31"/>
      <c r="AAB63" s="31"/>
      <c r="AAC63" s="31"/>
      <c r="AAD63" s="31"/>
      <c r="AAE63" s="31"/>
      <c r="AAF63" s="31"/>
      <c r="AAG63" s="31"/>
      <c r="AAH63" s="31"/>
      <c r="AAI63" s="31"/>
      <c r="AAJ63" s="31"/>
      <c r="AAK63" s="31"/>
      <c r="AAL63" s="31"/>
      <c r="AAM63" s="31"/>
      <c r="AAN63" s="31"/>
      <c r="AAO63" s="31"/>
      <c r="AAP63" s="31"/>
      <c r="AAQ63" s="31"/>
      <c r="AAR63" s="31"/>
      <c r="AAS63" s="31"/>
      <c r="AAT63" s="31"/>
      <c r="AAU63" s="31"/>
      <c r="AAV63" s="31"/>
      <c r="AAW63" s="31"/>
      <c r="AAX63" s="31"/>
      <c r="AAY63" s="31"/>
      <c r="AAZ63" s="31"/>
      <c r="ABA63" s="31"/>
      <c r="ABB63" s="31"/>
      <c r="ABC63" s="31"/>
      <c r="ABD63" s="31"/>
      <c r="ABE63" s="31"/>
      <c r="ABF63" s="31"/>
      <c r="ABG63" s="31"/>
      <c r="ABH63" s="31"/>
      <c r="ABI63" s="31"/>
      <c r="ABJ63" s="31"/>
      <c r="ABK63" s="31"/>
      <c r="ABL63" s="31"/>
      <c r="ABM63" s="31"/>
      <c r="ABN63" s="31"/>
      <c r="ABO63" s="31"/>
      <c r="ABP63" s="31"/>
      <c r="ABQ63" s="31"/>
      <c r="ABR63" s="31"/>
      <c r="ABS63" s="31"/>
      <c r="ABT63" s="31"/>
      <c r="ABU63" s="31"/>
      <c r="ABV63" s="31"/>
      <c r="ABW63" s="31"/>
      <c r="ABX63" s="31"/>
      <c r="ABY63" s="31"/>
      <c r="ABZ63" s="31"/>
      <c r="ACA63" s="31"/>
      <c r="ACB63" s="31"/>
      <c r="ACC63" s="31"/>
      <c r="ACD63" s="31"/>
      <c r="ACE63" s="31"/>
      <c r="ACF63" s="31"/>
      <c r="ACG63" s="31"/>
      <c r="ACH63" s="31"/>
      <c r="ACI63" s="31"/>
      <c r="ACJ63" s="31"/>
      <c r="ACK63" s="31"/>
      <c r="ACL63" s="31"/>
      <c r="ACM63" s="31"/>
      <c r="ACN63" s="31"/>
      <c r="ACO63" s="31"/>
      <c r="ACP63" s="31"/>
      <c r="ACQ63" s="31"/>
      <c r="ACR63" s="31"/>
      <c r="ACS63" s="31"/>
      <c r="ACT63" s="31"/>
      <c r="ACU63" s="31"/>
      <c r="ACV63" s="31"/>
      <c r="ACW63" s="31"/>
      <c r="ACX63" s="31"/>
      <c r="ACY63" s="31"/>
      <c r="ACZ63" s="31"/>
      <c r="ADA63" s="31"/>
      <c r="ADB63" s="31"/>
      <c r="ADC63" s="31"/>
      <c r="ADD63" s="31"/>
      <c r="ADE63" s="31"/>
      <c r="ADF63" s="31"/>
      <c r="ADG63" s="31"/>
      <c r="ADH63" s="31"/>
      <c r="ADI63" s="31"/>
      <c r="ADJ63" s="31"/>
      <c r="ADK63" s="31"/>
      <c r="ADL63" s="31"/>
      <c r="ADM63" s="31"/>
      <c r="ADN63" s="31"/>
      <c r="ADO63" s="31"/>
      <c r="ADP63" s="31"/>
      <c r="ADQ63" s="31"/>
      <c r="ADR63" s="31"/>
      <c r="ADS63" s="31"/>
      <c r="ADT63" s="31"/>
      <c r="ADU63" s="31"/>
      <c r="ADV63" s="31"/>
      <c r="ADW63" s="31"/>
      <c r="ADX63" s="31"/>
      <c r="ADY63" s="31"/>
      <c r="ADZ63" s="31"/>
      <c r="AEA63" s="31"/>
      <c r="AEB63" s="31"/>
      <c r="AEC63" s="31"/>
      <c r="AED63" s="31"/>
      <c r="AEE63" s="31"/>
      <c r="AEF63" s="31"/>
      <c r="AEG63" s="31"/>
      <c r="AEH63" s="31"/>
      <c r="AEI63" s="31"/>
      <c r="AEJ63" s="31"/>
      <c r="AEK63" s="31"/>
      <c r="AEL63" s="31"/>
      <c r="AEM63" s="31"/>
      <c r="AEN63" s="31"/>
      <c r="AEO63" s="31"/>
      <c r="AEP63" s="31"/>
      <c r="AEQ63" s="31"/>
      <c r="AER63" s="31"/>
      <c r="AES63" s="31"/>
      <c r="AET63" s="31"/>
      <c r="AEU63" s="31"/>
      <c r="AEV63" s="31"/>
      <c r="AEW63" s="31"/>
      <c r="AEX63" s="31"/>
      <c r="AEY63" s="31"/>
      <c r="AEZ63" s="31"/>
      <c r="AFA63" s="31"/>
      <c r="AFB63" s="31"/>
      <c r="AFC63" s="31"/>
      <c r="AFD63" s="31"/>
      <c r="AFE63" s="31"/>
      <c r="AFF63" s="31"/>
      <c r="AFG63" s="31"/>
      <c r="AFH63" s="31"/>
      <c r="AFI63" s="31"/>
      <c r="AFJ63" s="31"/>
      <c r="AFK63" s="31"/>
      <c r="AFL63" s="31"/>
      <c r="AFM63" s="31"/>
      <c r="AFN63" s="31"/>
      <c r="AFO63" s="31"/>
      <c r="AFP63" s="31"/>
      <c r="AFQ63" s="31"/>
      <c r="AFR63" s="31"/>
      <c r="AFS63" s="31"/>
      <c r="AFT63" s="31"/>
      <c r="AFU63" s="31"/>
      <c r="AFV63" s="31"/>
      <c r="AFW63" s="31"/>
      <c r="AFX63" s="31"/>
      <c r="AFY63" s="31"/>
      <c r="AFZ63" s="31"/>
      <c r="AGA63" s="31"/>
      <c r="AGB63" s="31"/>
      <c r="AGC63" s="31"/>
      <c r="AGD63" s="31"/>
      <c r="AGE63" s="31"/>
      <c r="AGF63" s="31"/>
      <c r="AGG63" s="31"/>
      <c r="AGH63" s="31"/>
      <c r="AGI63" s="31"/>
      <c r="AGJ63" s="31"/>
      <c r="AGK63" s="31"/>
      <c r="AGL63" s="31"/>
      <c r="AGM63" s="31"/>
      <c r="AGN63" s="31"/>
      <c r="AGO63" s="31"/>
      <c r="AGP63" s="31"/>
      <c r="AGQ63" s="31"/>
      <c r="AGR63" s="31"/>
      <c r="AGS63" s="31"/>
      <c r="AGT63" s="31"/>
      <c r="AGU63" s="31"/>
      <c r="AGV63" s="31"/>
      <c r="AGW63" s="31"/>
      <c r="AGX63" s="31"/>
      <c r="AGY63" s="31"/>
      <c r="AGZ63" s="31"/>
      <c r="AHA63" s="31"/>
      <c r="AHB63" s="31"/>
      <c r="AHC63" s="31"/>
      <c r="AHD63" s="31"/>
      <c r="AHE63" s="31"/>
      <c r="AHF63" s="31"/>
      <c r="AHG63" s="31"/>
      <c r="AHH63" s="31"/>
      <c r="AHI63" s="31"/>
      <c r="AHJ63" s="31"/>
      <c r="AHK63" s="31"/>
      <c r="AHL63" s="31"/>
      <c r="AHM63" s="31"/>
      <c r="AHN63" s="31"/>
      <c r="AHO63" s="31"/>
      <c r="AHP63" s="31"/>
      <c r="AHQ63" s="31"/>
      <c r="AHR63" s="31"/>
      <c r="AHS63" s="31"/>
      <c r="AHT63" s="31"/>
      <c r="AHU63" s="31"/>
      <c r="AHV63" s="31"/>
      <c r="AHW63" s="31"/>
      <c r="AHX63" s="31"/>
      <c r="AHY63" s="31"/>
    </row>
    <row r="64" spans="1:909" s="31" customFormat="1">
      <c r="A64" s="93" t="s">
        <v>87</v>
      </c>
      <c r="B64" s="70"/>
      <c r="C64" s="90"/>
      <c r="D64" s="90"/>
      <c r="E64" s="137"/>
      <c r="F64" s="90"/>
      <c r="G64" s="134">
        <v>9320.6</v>
      </c>
      <c r="H64" s="138"/>
    </row>
    <row r="65" spans="1:8" s="31" customFormat="1">
      <c r="A65" s="139" t="s">
        <v>86</v>
      </c>
      <c r="B65" s="45"/>
      <c r="C65" s="56"/>
      <c r="D65" s="56"/>
      <c r="E65" s="46"/>
      <c r="F65" s="56"/>
      <c r="G65" s="63"/>
      <c r="H65" s="110"/>
    </row>
    <row r="66" spans="1:8" s="31" customFormat="1" ht="13.5" thickBot="1">
      <c r="A66" s="21" t="s">
        <v>85</v>
      </c>
      <c r="B66" s="77"/>
      <c r="C66" s="77"/>
      <c r="D66" s="77"/>
      <c r="E66" s="78"/>
      <c r="F66" s="77"/>
      <c r="G66" s="79">
        <f>SUM(G64:G65)</f>
        <v>9320.6</v>
      </c>
      <c r="H66" s="80"/>
    </row>
    <row r="67" spans="1:8" s="31" customFormat="1">
      <c r="A67" s="33" t="s">
        <v>96</v>
      </c>
      <c r="B67" s="75"/>
      <c r="C67" s="75"/>
      <c r="D67" s="75"/>
      <c r="E67" s="101"/>
      <c r="F67" s="75"/>
      <c r="G67" s="76">
        <v>3919</v>
      </c>
      <c r="H67" s="102"/>
    </row>
    <row r="68" spans="1:8" s="31" customFormat="1">
      <c r="A68" s="144" t="s">
        <v>97</v>
      </c>
      <c r="B68" s="45" t="s">
        <v>120</v>
      </c>
      <c r="C68" s="56">
        <v>6</v>
      </c>
      <c r="D68" s="56">
        <v>236</v>
      </c>
      <c r="E68" s="46" t="s">
        <v>79</v>
      </c>
      <c r="F68" s="45" t="s">
        <v>80</v>
      </c>
      <c r="G68" s="63">
        <v>416</v>
      </c>
      <c r="H68" s="141" t="s">
        <v>91</v>
      </c>
    </row>
    <row r="69" spans="1:8" s="31" customFormat="1">
      <c r="A69" s="172"/>
      <c r="B69" s="72" t="s">
        <v>120</v>
      </c>
      <c r="C69" s="70">
        <v>12</v>
      </c>
      <c r="D69" s="70">
        <v>1026</v>
      </c>
      <c r="E69" s="67" t="s">
        <v>133</v>
      </c>
      <c r="F69" s="72" t="s">
        <v>130</v>
      </c>
      <c r="G69" s="133">
        <v>417</v>
      </c>
      <c r="H69" s="110" t="s">
        <v>131</v>
      </c>
    </row>
    <row r="70" spans="1:8" s="31" customFormat="1">
      <c r="A70" s="172"/>
      <c r="B70" s="72" t="s">
        <v>120</v>
      </c>
      <c r="C70" s="70">
        <v>12</v>
      </c>
      <c r="D70" s="70">
        <v>873642</v>
      </c>
      <c r="E70" s="67" t="s">
        <v>79</v>
      </c>
      <c r="F70" s="72" t="s">
        <v>115</v>
      </c>
      <c r="G70" s="133">
        <v>-0.2</v>
      </c>
      <c r="H70" s="110" t="s">
        <v>116</v>
      </c>
    </row>
    <row r="71" spans="1:8" s="31" customFormat="1">
      <c r="A71" s="172"/>
      <c r="B71" s="72" t="s">
        <v>120</v>
      </c>
      <c r="C71" s="70">
        <v>12</v>
      </c>
      <c r="D71" s="70">
        <v>1025</v>
      </c>
      <c r="E71" s="67" t="s">
        <v>135</v>
      </c>
      <c r="F71" s="72">
        <v>59</v>
      </c>
      <c r="G71" s="133">
        <v>1380</v>
      </c>
      <c r="H71" s="110" t="s">
        <v>136</v>
      </c>
    </row>
    <row r="72" spans="1:8" s="31" customFormat="1">
      <c r="A72" s="172"/>
      <c r="B72" s="72" t="s">
        <v>120</v>
      </c>
      <c r="C72" s="70">
        <v>14</v>
      </c>
      <c r="D72" s="70">
        <v>237</v>
      </c>
      <c r="E72" s="67" t="s">
        <v>79</v>
      </c>
      <c r="F72" s="72" t="s">
        <v>80</v>
      </c>
      <c r="G72" s="133">
        <v>350</v>
      </c>
      <c r="H72" s="141" t="s">
        <v>91</v>
      </c>
    </row>
    <row r="73" spans="1:8" s="31" customFormat="1">
      <c r="A73" s="172"/>
      <c r="B73" s="72" t="s">
        <v>120</v>
      </c>
      <c r="C73" s="70">
        <v>18</v>
      </c>
      <c r="D73" s="70">
        <v>874825</v>
      </c>
      <c r="E73" s="67" t="s">
        <v>79</v>
      </c>
      <c r="F73" s="72" t="s">
        <v>115</v>
      </c>
      <c r="G73" s="133">
        <v>-0.26</v>
      </c>
      <c r="H73" s="171" t="s">
        <v>116</v>
      </c>
    </row>
    <row r="74" spans="1:8" s="31" customFormat="1" ht="12" customHeight="1" thickBot="1">
      <c r="A74" s="21" t="s">
        <v>90</v>
      </c>
      <c r="B74" s="77"/>
      <c r="C74" s="77"/>
      <c r="D74" s="77"/>
      <c r="E74" s="78"/>
      <c r="F74" s="77"/>
      <c r="G74" s="79">
        <f>SUM(G67:G73)</f>
        <v>6481.54</v>
      </c>
      <c r="H74" s="80"/>
    </row>
    <row r="75" spans="1:8" s="31" customFormat="1" ht="12" customHeight="1">
      <c r="A75" s="128" t="s">
        <v>126</v>
      </c>
      <c r="B75" s="65" t="s">
        <v>120</v>
      </c>
      <c r="C75" s="90">
        <v>10</v>
      </c>
      <c r="D75" s="90">
        <v>1021</v>
      </c>
      <c r="E75" s="64" t="s">
        <v>127</v>
      </c>
      <c r="F75" s="90">
        <v>19494</v>
      </c>
      <c r="G75" s="134">
        <v>2177.6999999999998</v>
      </c>
      <c r="H75" s="171" t="s">
        <v>128</v>
      </c>
    </row>
    <row r="76" spans="1:8" s="31" customFormat="1" ht="12" customHeight="1" thickBot="1">
      <c r="A76" s="21" t="s">
        <v>129</v>
      </c>
      <c r="B76" s="77"/>
      <c r="C76" s="77"/>
      <c r="D76" s="77"/>
      <c r="E76" s="78"/>
      <c r="F76" s="77"/>
      <c r="G76" s="79">
        <v>2177.6999999999998</v>
      </c>
      <c r="H76" s="80"/>
    </row>
    <row r="77" spans="1:8" s="31" customFormat="1" ht="12" customHeight="1">
      <c r="A77" s="64" t="s">
        <v>105</v>
      </c>
      <c r="B77" s="90"/>
      <c r="C77" s="90"/>
      <c r="D77" s="90"/>
      <c r="E77" s="137"/>
      <c r="F77" s="90"/>
      <c r="G77" s="134">
        <v>789.08</v>
      </c>
      <c r="H77" s="138"/>
    </row>
    <row r="78" spans="1:8" s="31" customFormat="1" ht="12" customHeight="1">
      <c r="A78" s="44" t="s">
        <v>102</v>
      </c>
      <c r="B78" s="45"/>
      <c r="C78" s="56"/>
      <c r="D78" s="56"/>
      <c r="E78" s="46"/>
      <c r="F78" s="56"/>
      <c r="G78" s="63"/>
      <c r="H78" s="110"/>
    </row>
    <row r="79" spans="1:8" s="31" customFormat="1" ht="12" customHeight="1" thickBot="1">
      <c r="A79" s="21" t="s">
        <v>103</v>
      </c>
      <c r="B79" s="77"/>
      <c r="C79" s="77"/>
      <c r="D79" s="77"/>
      <c r="E79" s="78"/>
      <c r="F79" s="77"/>
      <c r="G79" s="79">
        <f>SUM(G77:G78)</f>
        <v>789.08</v>
      </c>
      <c r="H79" s="80"/>
    </row>
    <row r="80" spans="1:8" s="31" customFormat="1">
      <c r="A80" s="93" t="s">
        <v>67</v>
      </c>
      <c r="B80" s="75"/>
      <c r="C80" s="75"/>
      <c r="D80" s="75"/>
      <c r="E80" s="101"/>
      <c r="F80" s="75"/>
      <c r="G80" s="76">
        <v>5886.6</v>
      </c>
      <c r="H80" s="102"/>
    </row>
    <row r="81" spans="1:909" s="31" customFormat="1">
      <c r="A81" s="46" t="s">
        <v>54</v>
      </c>
      <c r="B81" s="45"/>
      <c r="C81" s="56"/>
      <c r="D81" s="56"/>
      <c r="E81" s="46"/>
      <c r="F81" s="56"/>
      <c r="G81" s="63"/>
      <c r="H81" s="110"/>
    </row>
    <row r="82" spans="1:909" s="31" customFormat="1" ht="13.5" thickBot="1">
      <c r="A82" s="115" t="s">
        <v>55</v>
      </c>
      <c r="B82" s="77"/>
      <c r="C82" s="77"/>
      <c r="D82" s="77"/>
      <c r="E82" s="78"/>
      <c r="F82" s="77"/>
      <c r="G82" s="79">
        <f>SUM(G80:G81)</f>
        <v>5886.6</v>
      </c>
      <c r="H82" s="80"/>
    </row>
    <row r="83" spans="1:909" s="31" customFormat="1">
      <c r="A83" s="93" t="s">
        <v>68</v>
      </c>
      <c r="B83" s="90"/>
      <c r="C83" s="75"/>
      <c r="D83" s="75"/>
      <c r="E83" s="101"/>
      <c r="F83" s="75"/>
      <c r="G83" s="76">
        <v>3600</v>
      </c>
      <c r="H83" s="102"/>
    </row>
    <row r="84" spans="1:909">
      <c r="A84" s="44" t="s">
        <v>25</v>
      </c>
      <c r="B84" s="45"/>
      <c r="C84" s="111"/>
      <c r="D84" s="111"/>
      <c r="E84" s="112"/>
      <c r="F84" s="111"/>
      <c r="G84" s="113"/>
      <c r="H84" s="11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  <c r="IX84" s="31"/>
      <c r="IY84" s="31"/>
      <c r="IZ84" s="31"/>
      <c r="JA84" s="31"/>
      <c r="JB84" s="31"/>
      <c r="JC84" s="31"/>
      <c r="JD84" s="31"/>
      <c r="JE84" s="31"/>
      <c r="JF84" s="31"/>
      <c r="JG84" s="31"/>
      <c r="JH84" s="31"/>
      <c r="JI84" s="31"/>
      <c r="JJ84" s="31"/>
      <c r="JK84" s="31"/>
      <c r="JL84" s="31"/>
      <c r="JM84" s="31"/>
      <c r="JN84" s="31"/>
      <c r="JO84" s="31"/>
      <c r="JP84" s="31"/>
      <c r="JQ84" s="31"/>
      <c r="JR84" s="31"/>
      <c r="JS84" s="31"/>
      <c r="JT84" s="31"/>
      <c r="JU84" s="31"/>
      <c r="JV84" s="31"/>
      <c r="JW84" s="31"/>
      <c r="JX84" s="31"/>
      <c r="JY84" s="31"/>
      <c r="JZ84" s="31"/>
      <c r="KA84" s="31"/>
      <c r="KB84" s="31"/>
      <c r="KC84" s="31"/>
      <c r="KD84" s="31"/>
      <c r="KE84" s="31"/>
      <c r="KF84" s="31"/>
      <c r="KG84" s="31"/>
      <c r="KH84" s="31"/>
      <c r="KI84" s="31"/>
      <c r="KJ84" s="31"/>
      <c r="KK84" s="31"/>
      <c r="KL84" s="31"/>
      <c r="KM84" s="31"/>
      <c r="KN84" s="31"/>
      <c r="KO84" s="31"/>
      <c r="KP84" s="31"/>
      <c r="KQ84" s="31"/>
      <c r="KR84" s="31"/>
      <c r="KS84" s="31"/>
      <c r="KT84" s="31"/>
      <c r="KU84" s="31"/>
      <c r="KV84" s="31"/>
      <c r="KW84" s="31"/>
      <c r="KX84" s="31"/>
      <c r="KY84" s="31"/>
      <c r="KZ84" s="31"/>
      <c r="LA84" s="31"/>
      <c r="LB84" s="31"/>
      <c r="LC84" s="31"/>
      <c r="LD84" s="31"/>
      <c r="LE84" s="31"/>
      <c r="LF84" s="31"/>
      <c r="LG84" s="31"/>
      <c r="LH84" s="31"/>
      <c r="LI84" s="31"/>
      <c r="LJ84" s="31"/>
      <c r="LK84" s="31"/>
      <c r="LL84" s="31"/>
      <c r="LM84" s="31"/>
      <c r="LN84" s="31"/>
      <c r="LO84" s="31"/>
      <c r="LP84" s="31"/>
      <c r="LQ84" s="31"/>
      <c r="LR84" s="31"/>
      <c r="LS84" s="31"/>
      <c r="LT84" s="31"/>
      <c r="LU84" s="31"/>
      <c r="LV84" s="31"/>
      <c r="LW84" s="31"/>
      <c r="LX84" s="31"/>
      <c r="LY84" s="31"/>
      <c r="LZ84" s="31"/>
      <c r="MA84" s="31"/>
      <c r="MB84" s="31"/>
      <c r="MC84" s="31"/>
      <c r="MD84" s="31"/>
      <c r="ME84" s="31"/>
      <c r="MF84" s="31"/>
      <c r="MG84" s="31"/>
      <c r="MH84" s="31"/>
      <c r="MI84" s="31"/>
      <c r="MJ84" s="31"/>
      <c r="MK84" s="31"/>
      <c r="ML84" s="31"/>
      <c r="MM84" s="31"/>
      <c r="MN84" s="31"/>
      <c r="MO84" s="31"/>
      <c r="MP84" s="31"/>
      <c r="MQ84" s="31"/>
      <c r="MR84" s="31"/>
      <c r="MS84" s="31"/>
      <c r="MT84" s="31"/>
      <c r="MU84" s="31"/>
      <c r="MV84" s="31"/>
      <c r="MW84" s="31"/>
      <c r="MX84" s="31"/>
      <c r="MY84" s="31"/>
      <c r="MZ84" s="31"/>
      <c r="NA84" s="31"/>
      <c r="NB84" s="31"/>
      <c r="NC84" s="31"/>
      <c r="ND84" s="31"/>
      <c r="NE84" s="31"/>
      <c r="NF84" s="31"/>
      <c r="NG84" s="31"/>
      <c r="NH84" s="31"/>
      <c r="NI84" s="31"/>
      <c r="NJ84" s="31"/>
      <c r="NK84" s="31"/>
      <c r="NL84" s="31"/>
      <c r="NM84" s="31"/>
      <c r="NN84" s="31"/>
      <c r="NO84" s="31"/>
      <c r="NP84" s="31"/>
      <c r="NQ84" s="31"/>
      <c r="NR84" s="31"/>
      <c r="NS84" s="31"/>
      <c r="NT84" s="31"/>
      <c r="NU84" s="31"/>
      <c r="NV84" s="31"/>
      <c r="NW84" s="31"/>
      <c r="NX84" s="31"/>
      <c r="NY84" s="31"/>
      <c r="NZ84" s="31"/>
      <c r="OA84" s="31"/>
      <c r="OB84" s="31"/>
      <c r="OC84" s="31"/>
      <c r="OD84" s="31"/>
      <c r="OE84" s="31"/>
      <c r="OF84" s="31"/>
      <c r="OG84" s="31"/>
      <c r="OH84" s="31"/>
      <c r="OI84" s="31"/>
      <c r="OJ84" s="31"/>
      <c r="OK84" s="31"/>
      <c r="OL84" s="31"/>
      <c r="OM84" s="31"/>
      <c r="ON84" s="31"/>
      <c r="OO84" s="31"/>
      <c r="OP84" s="31"/>
      <c r="OQ84" s="31"/>
      <c r="OR84" s="31"/>
      <c r="OS84" s="31"/>
      <c r="OT84" s="31"/>
      <c r="OU84" s="31"/>
      <c r="OV84" s="31"/>
      <c r="OW84" s="31"/>
      <c r="OX84" s="31"/>
      <c r="OY84" s="31"/>
      <c r="OZ84" s="31"/>
      <c r="PA84" s="31"/>
      <c r="PB84" s="31"/>
      <c r="PC84" s="31"/>
      <c r="PD84" s="31"/>
      <c r="PE84" s="31"/>
      <c r="PF84" s="31"/>
      <c r="PG84" s="31"/>
      <c r="PH84" s="31"/>
      <c r="PI84" s="31"/>
      <c r="PJ84" s="31"/>
      <c r="PK84" s="31"/>
      <c r="PL84" s="31"/>
      <c r="PM84" s="31"/>
      <c r="PN84" s="31"/>
      <c r="PO84" s="31"/>
      <c r="PP84" s="31"/>
      <c r="PQ84" s="31"/>
      <c r="PR84" s="31"/>
      <c r="PS84" s="31"/>
      <c r="PT84" s="31"/>
      <c r="PU84" s="31"/>
      <c r="PV84" s="31"/>
      <c r="PW84" s="31"/>
      <c r="PX84" s="31"/>
      <c r="PY84" s="31"/>
      <c r="PZ84" s="31"/>
      <c r="QA84" s="31"/>
      <c r="QB84" s="31"/>
      <c r="QC84" s="31"/>
      <c r="QD84" s="31"/>
      <c r="QE84" s="31"/>
      <c r="QF84" s="31"/>
      <c r="QG84" s="31"/>
      <c r="QH84" s="31"/>
      <c r="QI84" s="31"/>
      <c r="QJ84" s="31"/>
      <c r="QK84" s="31"/>
      <c r="QL84" s="31"/>
      <c r="QM84" s="31"/>
      <c r="QN84" s="31"/>
      <c r="QO84" s="31"/>
      <c r="QP84" s="31"/>
      <c r="QQ84" s="31"/>
      <c r="QR84" s="31"/>
      <c r="QS84" s="31"/>
      <c r="QT84" s="31"/>
      <c r="QU84" s="31"/>
      <c r="QV84" s="31"/>
      <c r="QW84" s="31"/>
      <c r="QX84" s="31"/>
      <c r="QY84" s="31"/>
      <c r="QZ84" s="31"/>
      <c r="RA84" s="31"/>
      <c r="RB84" s="31"/>
      <c r="RC84" s="31"/>
      <c r="RD84" s="31"/>
      <c r="RE84" s="31"/>
      <c r="RF84" s="31"/>
      <c r="RG84" s="31"/>
      <c r="RH84" s="31"/>
      <c r="RI84" s="31"/>
      <c r="RJ84" s="31"/>
      <c r="RK84" s="31"/>
      <c r="RL84" s="31"/>
      <c r="RM84" s="31"/>
      <c r="RN84" s="31"/>
      <c r="RO84" s="31"/>
      <c r="RP84" s="31"/>
      <c r="RQ84" s="31"/>
      <c r="RR84" s="31"/>
      <c r="RS84" s="31"/>
      <c r="RT84" s="31"/>
      <c r="RU84" s="31"/>
      <c r="RV84" s="31"/>
      <c r="RW84" s="31"/>
      <c r="RX84" s="31"/>
      <c r="RY84" s="31"/>
      <c r="RZ84" s="31"/>
      <c r="SA84" s="31"/>
      <c r="SB84" s="31"/>
      <c r="SC84" s="31"/>
      <c r="SD84" s="31"/>
      <c r="SE84" s="31"/>
      <c r="SF84" s="31"/>
      <c r="SG84" s="31"/>
      <c r="SH84" s="31"/>
      <c r="SI84" s="31"/>
      <c r="SJ84" s="31"/>
      <c r="SK84" s="31"/>
      <c r="SL84" s="31"/>
      <c r="SM84" s="31"/>
      <c r="SN84" s="31"/>
      <c r="SO84" s="31"/>
      <c r="SP84" s="31"/>
      <c r="SQ84" s="31"/>
      <c r="SR84" s="31"/>
      <c r="SS84" s="31"/>
      <c r="ST84" s="31"/>
      <c r="SU84" s="31"/>
      <c r="SV84" s="31"/>
      <c r="SW84" s="31"/>
      <c r="SX84" s="31"/>
      <c r="SY84" s="31"/>
      <c r="SZ84" s="31"/>
      <c r="TA84" s="31"/>
      <c r="TB84" s="31"/>
      <c r="TC84" s="31"/>
      <c r="TD84" s="31"/>
      <c r="TE84" s="31"/>
      <c r="TF84" s="31"/>
      <c r="TG84" s="31"/>
      <c r="TH84" s="31"/>
      <c r="TI84" s="31"/>
      <c r="TJ84" s="31"/>
      <c r="TK84" s="31"/>
      <c r="TL84" s="31"/>
      <c r="TM84" s="31"/>
      <c r="TN84" s="31"/>
      <c r="TO84" s="31"/>
      <c r="TP84" s="31"/>
      <c r="TQ84" s="31"/>
      <c r="TR84" s="31"/>
      <c r="TS84" s="31"/>
      <c r="TT84" s="31"/>
      <c r="TU84" s="31"/>
      <c r="TV84" s="31"/>
      <c r="TW84" s="31"/>
      <c r="TX84" s="31"/>
      <c r="TY84" s="31"/>
      <c r="TZ84" s="31"/>
      <c r="UA84" s="31"/>
      <c r="UB84" s="31"/>
      <c r="UC84" s="31"/>
      <c r="UD84" s="31"/>
      <c r="UE84" s="31"/>
      <c r="UF84" s="31"/>
      <c r="UG84" s="31"/>
      <c r="UH84" s="31"/>
      <c r="UI84" s="31"/>
      <c r="UJ84" s="31"/>
      <c r="UK84" s="31"/>
      <c r="UL84" s="31"/>
      <c r="UM84" s="31"/>
      <c r="UN84" s="31"/>
      <c r="UO84" s="31"/>
      <c r="UP84" s="31"/>
      <c r="UQ84" s="31"/>
      <c r="UR84" s="31"/>
      <c r="US84" s="31"/>
      <c r="UT84" s="31"/>
      <c r="UU84" s="31"/>
      <c r="UV84" s="31"/>
      <c r="UW84" s="31"/>
      <c r="UX84" s="31"/>
      <c r="UY84" s="31"/>
      <c r="UZ84" s="31"/>
      <c r="VA84" s="31"/>
      <c r="VB84" s="31"/>
      <c r="VC84" s="31"/>
      <c r="VD84" s="31"/>
      <c r="VE84" s="31"/>
      <c r="VF84" s="31"/>
      <c r="VG84" s="31"/>
      <c r="VH84" s="31"/>
      <c r="VI84" s="31"/>
      <c r="VJ84" s="31"/>
      <c r="VK84" s="31"/>
      <c r="VL84" s="31"/>
      <c r="VM84" s="31"/>
      <c r="VN84" s="31"/>
      <c r="VO84" s="31"/>
      <c r="VP84" s="31"/>
      <c r="VQ84" s="31"/>
      <c r="VR84" s="31"/>
      <c r="VS84" s="31"/>
      <c r="VT84" s="31"/>
      <c r="VU84" s="31"/>
      <c r="VV84" s="31"/>
      <c r="VW84" s="31"/>
      <c r="VX84" s="31"/>
      <c r="VY84" s="31"/>
      <c r="VZ84" s="31"/>
      <c r="WA84" s="31"/>
      <c r="WB84" s="31"/>
      <c r="WC84" s="31"/>
      <c r="WD84" s="31"/>
      <c r="WE84" s="31"/>
      <c r="WF84" s="31"/>
      <c r="WG84" s="31"/>
      <c r="WH84" s="31"/>
      <c r="WI84" s="31"/>
      <c r="WJ84" s="31"/>
      <c r="WK84" s="31"/>
      <c r="WL84" s="31"/>
      <c r="WM84" s="31"/>
      <c r="WN84" s="31"/>
      <c r="WO84" s="31"/>
      <c r="WP84" s="31"/>
      <c r="WQ84" s="31"/>
      <c r="WR84" s="31"/>
      <c r="WS84" s="31"/>
      <c r="WT84" s="31"/>
      <c r="WU84" s="31"/>
      <c r="WV84" s="31"/>
      <c r="WW84" s="31"/>
      <c r="WX84" s="31"/>
      <c r="WY84" s="31"/>
      <c r="WZ84" s="31"/>
      <c r="XA84" s="31"/>
      <c r="XB84" s="31"/>
      <c r="XC84" s="31"/>
      <c r="XD84" s="31"/>
      <c r="XE84" s="31"/>
      <c r="XF84" s="31"/>
      <c r="XG84" s="31"/>
      <c r="XH84" s="31"/>
      <c r="XI84" s="31"/>
      <c r="XJ84" s="31"/>
      <c r="XK84" s="31"/>
      <c r="XL84" s="31"/>
      <c r="XM84" s="31"/>
      <c r="XN84" s="31"/>
      <c r="XO84" s="31"/>
      <c r="XP84" s="31"/>
      <c r="XQ84" s="31"/>
      <c r="XR84" s="31"/>
      <c r="XS84" s="31"/>
      <c r="XT84" s="31"/>
      <c r="XU84" s="31"/>
      <c r="XV84" s="31"/>
      <c r="XW84" s="31"/>
      <c r="XX84" s="31"/>
      <c r="XY84" s="31"/>
      <c r="XZ84" s="31"/>
      <c r="YA84" s="31"/>
      <c r="YB84" s="31"/>
      <c r="YC84" s="31"/>
      <c r="YD84" s="31"/>
      <c r="YE84" s="31"/>
      <c r="YF84" s="31"/>
      <c r="YG84" s="31"/>
      <c r="YH84" s="31"/>
      <c r="YI84" s="31"/>
      <c r="YJ84" s="31"/>
      <c r="YK84" s="31"/>
      <c r="YL84" s="31"/>
      <c r="YM84" s="31"/>
      <c r="YN84" s="31"/>
      <c r="YO84" s="31"/>
      <c r="YP84" s="31"/>
      <c r="YQ84" s="31"/>
      <c r="YR84" s="31"/>
      <c r="YS84" s="31"/>
      <c r="YT84" s="31"/>
      <c r="YU84" s="31"/>
      <c r="YV84" s="31"/>
      <c r="YW84" s="31"/>
      <c r="YX84" s="31"/>
      <c r="YY84" s="31"/>
      <c r="YZ84" s="31"/>
      <c r="ZA84" s="31"/>
      <c r="ZB84" s="31"/>
      <c r="ZC84" s="31"/>
      <c r="ZD84" s="31"/>
      <c r="ZE84" s="31"/>
      <c r="ZF84" s="31"/>
      <c r="ZG84" s="31"/>
      <c r="ZH84" s="31"/>
      <c r="ZI84" s="31"/>
      <c r="ZJ84" s="31"/>
      <c r="ZK84" s="31"/>
      <c r="ZL84" s="31"/>
      <c r="ZM84" s="31"/>
      <c r="ZN84" s="31"/>
      <c r="ZO84" s="31"/>
      <c r="ZP84" s="31"/>
      <c r="ZQ84" s="31"/>
      <c r="ZR84" s="31"/>
      <c r="ZS84" s="31"/>
      <c r="ZT84" s="31"/>
      <c r="ZU84" s="31"/>
      <c r="ZV84" s="31"/>
      <c r="ZW84" s="31"/>
      <c r="ZX84" s="31"/>
      <c r="ZY84" s="31"/>
      <c r="ZZ84" s="31"/>
      <c r="AAA84" s="31"/>
      <c r="AAB84" s="31"/>
      <c r="AAC84" s="31"/>
      <c r="AAD84" s="31"/>
      <c r="AAE84" s="31"/>
      <c r="AAF84" s="31"/>
      <c r="AAG84" s="31"/>
      <c r="AAH84" s="31"/>
      <c r="AAI84" s="31"/>
      <c r="AAJ84" s="31"/>
      <c r="AAK84" s="31"/>
      <c r="AAL84" s="31"/>
      <c r="AAM84" s="31"/>
      <c r="AAN84" s="31"/>
      <c r="AAO84" s="31"/>
      <c r="AAP84" s="31"/>
      <c r="AAQ84" s="31"/>
      <c r="AAR84" s="31"/>
      <c r="AAS84" s="31"/>
      <c r="AAT84" s="31"/>
      <c r="AAU84" s="31"/>
      <c r="AAV84" s="31"/>
      <c r="AAW84" s="31"/>
      <c r="AAX84" s="31"/>
      <c r="AAY84" s="31"/>
      <c r="AAZ84" s="31"/>
      <c r="ABA84" s="31"/>
      <c r="ABB84" s="31"/>
      <c r="ABC84" s="31"/>
      <c r="ABD84" s="31"/>
      <c r="ABE84" s="31"/>
      <c r="ABF84" s="31"/>
      <c r="ABG84" s="31"/>
      <c r="ABH84" s="31"/>
      <c r="ABI84" s="31"/>
      <c r="ABJ84" s="31"/>
      <c r="ABK84" s="31"/>
      <c r="ABL84" s="31"/>
      <c r="ABM84" s="31"/>
      <c r="ABN84" s="31"/>
      <c r="ABO84" s="31"/>
      <c r="ABP84" s="31"/>
      <c r="ABQ84" s="31"/>
      <c r="ABR84" s="31"/>
      <c r="ABS84" s="31"/>
      <c r="ABT84" s="31"/>
      <c r="ABU84" s="31"/>
      <c r="ABV84" s="31"/>
      <c r="ABW84" s="31"/>
      <c r="ABX84" s="31"/>
      <c r="ABY84" s="31"/>
      <c r="ABZ84" s="31"/>
      <c r="ACA84" s="31"/>
      <c r="ACB84" s="31"/>
      <c r="ACC84" s="31"/>
      <c r="ACD84" s="31"/>
      <c r="ACE84" s="31"/>
      <c r="ACF84" s="31"/>
      <c r="ACG84" s="31"/>
      <c r="ACH84" s="31"/>
      <c r="ACI84" s="31"/>
      <c r="ACJ84" s="31"/>
      <c r="ACK84" s="31"/>
      <c r="ACL84" s="31"/>
      <c r="ACM84" s="31"/>
      <c r="ACN84" s="31"/>
      <c r="ACO84" s="31"/>
      <c r="ACP84" s="31"/>
      <c r="ACQ84" s="31"/>
      <c r="ACR84" s="31"/>
      <c r="ACS84" s="31"/>
      <c r="ACT84" s="31"/>
      <c r="ACU84" s="31"/>
      <c r="ACV84" s="31"/>
      <c r="ACW84" s="31"/>
      <c r="ACX84" s="31"/>
      <c r="ACY84" s="31"/>
      <c r="ACZ84" s="31"/>
      <c r="ADA84" s="31"/>
      <c r="ADB84" s="31"/>
      <c r="ADC84" s="31"/>
      <c r="ADD84" s="31"/>
      <c r="ADE84" s="31"/>
      <c r="ADF84" s="31"/>
      <c r="ADG84" s="31"/>
      <c r="ADH84" s="31"/>
      <c r="ADI84" s="31"/>
      <c r="ADJ84" s="31"/>
      <c r="ADK84" s="31"/>
      <c r="ADL84" s="31"/>
      <c r="ADM84" s="31"/>
      <c r="ADN84" s="31"/>
      <c r="ADO84" s="31"/>
      <c r="ADP84" s="31"/>
      <c r="ADQ84" s="31"/>
      <c r="ADR84" s="31"/>
      <c r="ADS84" s="31"/>
      <c r="ADT84" s="31"/>
      <c r="ADU84" s="31"/>
      <c r="ADV84" s="31"/>
      <c r="ADW84" s="31"/>
      <c r="ADX84" s="31"/>
      <c r="ADY84" s="31"/>
      <c r="ADZ84" s="31"/>
      <c r="AEA84" s="31"/>
      <c r="AEB84" s="31"/>
      <c r="AEC84" s="31"/>
      <c r="AED84" s="31"/>
      <c r="AEE84" s="31"/>
      <c r="AEF84" s="31"/>
      <c r="AEG84" s="31"/>
      <c r="AEH84" s="31"/>
      <c r="AEI84" s="31"/>
      <c r="AEJ84" s="31"/>
      <c r="AEK84" s="31"/>
      <c r="AEL84" s="31"/>
      <c r="AEM84" s="31"/>
      <c r="AEN84" s="31"/>
      <c r="AEO84" s="31"/>
      <c r="AEP84" s="31"/>
      <c r="AEQ84" s="31"/>
      <c r="AER84" s="31"/>
      <c r="AES84" s="31"/>
      <c r="AET84" s="31"/>
      <c r="AEU84" s="31"/>
      <c r="AEV84" s="31"/>
      <c r="AEW84" s="31"/>
      <c r="AEX84" s="31"/>
      <c r="AEY84" s="31"/>
      <c r="AEZ84" s="31"/>
      <c r="AFA84" s="31"/>
      <c r="AFB84" s="31"/>
      <c r="AFC84" s="31"/>
      <c r="AFD84" s="31"/>
      <c r="AFE84" s="31"/>
      <c r="AFF84" s="31"/>
      <c r="AFG84" s="31"/>
      <c r="AFH84" s="31"/>
      <c r="AFI84" s="31"/>
      <c r="AFJ84" s="31"/>
      <c r="AFK84" s="31"/>
      <c r="AFL84" s="31"/>
      <c r="AFM84" s="31"/>
      <c r="AFN84" s="31"/>
      <c r="AFO84" s="31"/>
      <c r="AFP84" s="31"/>
      <c r="AFQ84" s="31"/>
      <c r="AFR84" s="31"/>
      <c r="AFS84" s="31"/>
      <c r="AFT84" s="31"/>
      <c r="AFU84" s="31"/>
      <c r="AFV84" s="31"/>
      <c r="AFW84" s="31"/>
      <c r="AFX84" s="31"/>
      <c r="AFY84" s="31"/>
      <c r="AFZ84" s="31"/>
      <c r="AGA84" s="31"/>
      <c r="AGB84" s="31"/>
      <c r="AGC84" s="31"/>
      <c r="AGD84" s="31"/>
      <c r="AGE84" s="31"/>
      <c r="AGF84" s="31"/>
      <c r="AGG84" s="31"/>
      <c r="AGH84" s="31"/>
      <c r="AGI84" s="31"/>
      <c r="AGJ84" s="31"/>
      <c r="AGK84" s="31"/>
      <c r="AGL84" s="31"/>
      <c r="AGM84" s="31"/>
      <c r="AGN84" s="31"/>
      <c r="AGO84" s="31"/>
      <c r="AGP84" s="31"/>
      <c r="AGQ84" s="31"/>
      <c r="AGR84" s="31"/>
      <c r="AGS84" s="31"/>
      <c r="AGT84" s="31"/>
      <c r="AGU84" s="31"/>
      <c r="AGV84" s="31"/>
      <c r="AGW84" s="31"/>
      <c r="AGX84" s="31"/>
      <c r="AGY84" s="31"/>
      <c r="AGZ84" s="31"/>
      <c r="AHA84" s="31"/>
      <c r="AHB84" s="31"/>
      <c r="AHC84" s="31"/>
      <c r="AHD84" s="31"/>
      <c r="AHE84" s="31"/>
      <c r="AHF84" s="31"/>
      <c r="AHG84" s="31"/>
      <c r="AHH84" s="31"/>
      <c r="AHI84" s="31"/>
      <c r="AHJ84" s="31"/>
      <c r="AHK84" s="31"/>
      <c r="AHL84" s="31"/>
      <c r="AHM84" s="31"/>
      <c r="AHN84" s="31"/>
      <c r="AHO84" s="31"/>
      <c r="AHP84" s="31"/>
      <c r="AHQ84" s="31"/>
      <c r="AHR84" s="31"/>
      <c r="AHS84" s="31"/>
      <c r="AHT84" s="31"/>
      <c r="AHU84" s="31"/>
      <c r="AHV84" s="31"/>
      <c r="AHW84" s="31"/>
      <c r="AHX84" s="31"/>
      <c r="AHY84" s="31"/>
    </row>
    <row r="85" spans="1:909" s="48" customFormat="1" ht="13.5" thickBot="1">
      <c r="A85" s="147" t="s">
        <v>26</v>
      </c>
      <c r="B85" s="148"/>
      <c r="C85" s="149"/>
      <c r="D85" s="149"/>
      <c r="E85" s="150"/>
      <c r="F85" s="149"/>
      <c r="G85" s="151">
        <f>SUM(G83:G84)</f>
        <v>3600</v>
      </c>
      <c r="H85" s="135"/>
      <c r="I85" s="31"/>
      <c r="J85" s="31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</row>
    <row r="86" spans="1:909" s="31" customFormat="1">
      <c r="A86" s="163" t="s">
        <v>104</v>
      </c>
      <c r="B86" s="161"/>
      <c r="C86" s="162"/>
      <c r="D86" s="162"/>
      <c r="E86" s="163"/>
      <c r="F86" s="162"/>
      <c r="G86" s="164">
        <v>0.01</v>
      </c>
      <c r="H86" s="165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</row>
    <row r="87" spans="1:909" s="31" customFormat="1">
      <c r="A87" s="46" t="s">
        <v>98</v>
      </c>
      <c r="B87" s="145"/>
      <c r="C87" s="111"/>
      <c r="D87" s="111"/>
      <c r="E87" s="112"/>
      <c r="F87" s="111"/>
      <c r="G87" s="113"/>
      <c r="H87" s="166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</row>
    <row r="88" spans="1:909" s="31" customFormat="1">
      <c r="A88" s="46" t="s">
        <v>99</v>
      </c>
      <c r="B88" s="145"/>
      <c r="C88" s="111"/>
      <c r="D88" s="111"/>
      <c r="E88" s="112"/>
      <c r="F88" s="111"/>
      <c r="G88" s="113">
        <v>0.01</v>
      </c>
      <c r="H88" s="146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</row>
    <row r="89" spans="1:909" s="22" customFormat="1" ht="13.5" thickBot="1">
      <c r="A89" s="49" t="s">
        <v>123</v>
      </c>
      <c r="B89" s="50"/>
      <c r="C89" s="50"/>
      <c r="D89" s="50"/>
      <c r="E89" s="51"/>
      <c r="F89" s="50"/>
      <c r="G89" s="40">
        <f>G17+G21+G24+G29+G35+G38+G47+G63+G66+G74+G76+G79+G82+G85+G88</f>
        <v>251933.50000000006</v>
      </c>
      <c r="H89" s="5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</row>
    <row r="90" spans="1:909"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2022-09-29T06:14:58Z</cp:lastPrinted>
  <dcterms:created xsi:type="dcterms:W3CDTF">2016-01-19T13:06:09Z</dcterms:created>
  <dcterms:modified xsi:type="dcterms:W3CDTF">2022-11-15T07:11:41Z</dcterms:modified>
</cp:coreProperties>
</file>