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personal!$A$1:$E$41</definedName>
  </definedNames>
  <calcPr calcId="124519"/>
</workbook>
</file>

<file path=xl/calcChain.xml><?xml version="1.0" encoding="utf-8"?>
<calcChain xmlns="http://schemas.openxmlformats.org/spreadsheetml/2006/main">
  <c r="G57" i="2"/>
  <c r="G64"/>
  <c r="G15"/>
  <c r="D40" i="1"/>
  <c r="D20"/>
  <c r="G36" i="2"/>
  <c r="G22"/>
  <c r="G52"/>
  <c r="G11"/>
  <c r="G60"/>
  <c r="D29" i="1"/>
  <c r="D12"/>
  <c r="G25" i="2"/>
  <c r="D33" i="1"/>
  <c r="G67" i="2"/>
  <c r="G28"/>
  <c r="G70"/>
  <c r="G18"/>
  <c r="D39" i="1"/>
  <c r="D16"/>
  <c r="G74" i="2" l="1"/>
</calcChain>
</file>

<file path=xl/sharedStrings.xml><?xml version="1.0" encoding="utf-8"?>
<sst xmlns="http://schemas.openxmlformats.org/spreadsheetml/2006/main" count="224" uniqueCount="151">
  <si>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</si>
  <si>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</si>
  <si>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</si>
  <si>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</si>
  <si>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</si>
  <si>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</si>
  <si>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</si>
  <si>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</si>
  <si>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</si>
  <si>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</si>
  <si>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</si>
  <si>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</si>
  <si>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</si>
  <si>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</si>
  <si>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</si>
  <si>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</si>
  <si>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</si>
  <si>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</si>
  <si>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</si>
  <si>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</si>
  <si>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</si>
  <si>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</si>
  <si>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</si>
  <si>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</si>
  <si>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</si>
  <si>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</si>
  <si>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</si>
  <si>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Total 20.30.04</t>
  </si>
  <si>
    <t>alimentare card-uri salarii+plata contrib.salariati</t>
  </si>
  <si>
    <t>10.01.30</t>
  </si>
  <si>
    <t>Total 10.01.30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</si>
  <si>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</si>
  <si>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</si>
  <si>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</si>
  <si>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</si>
  <si>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</si>
  <si>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</si>
  <si>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</si>
  <si>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</si>
  <si>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</si>
  <si>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</si>
  <si>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</si>
  <si>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</si>
  <si>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</si>
  <si>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</si>
  <si>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</si>
  <si>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</si>
  <si>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</si>
  <si>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</si>
  <si>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</si>
  <si>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</si>
  <si>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</si>
  <si>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</si>
  <si>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</si>
  <si>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</si>
  <si>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</si>
  <si>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20.01.05</t>
  </si>
  <si>
    <t>Total 20.01.05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</si>
  <si>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</si>
  <si>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</si>
  <si>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</si>
  <si>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</si>
  <si>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</si>
  <si>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</si>
  <si>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</si>
  <si>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</si>
  <si>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</si>
  <si>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</si>
  <si>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</si>
  <si>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20.01.08</t>
  </si>
  <si>
    <t>Subtotal 20.01.30</t>
  </si>
  <si>
    <t>Subtotal 20.30.03</t>
  </si>
  <si>
    <t>Subtotal 20.30.04</t>
  </si>
  <si>
    <t>20.01.02</t>
  </si>
  <si>
    <t>Total 20.01.02</t>
  </si>
  <si>
    <t>RTC PROFFICE EXPERIENCE SA BUCURESTI</t>
  </si>
  <si>
    <t>SOBIS SOLUTIONS SRL SIBIU</t>
  </si>
  <si>
    <t>asistenta soft</t>
  </si>
  <si>
    <t>Total  20.01.01</t>
  </si>
  <si>
    <t>Subtotal 20.01.02</t>
  </si>
  <si>
    <t>Subtotal 20.01.06</t>
  </si>
  <si>
    <t>Total 20.01.06</t>
  </si>
  <si>
    <t>20.01.06</t>
  </si>
  <si>
    <t>monitorizare</t>
  </si>
  <si>
    <t>I.T.M. BRAILA</t>
  </si>
  <si>
    <t>CEC</t>
  </si>
  <si>
    <t>chelt.materiale numerar</t>
  </si>
  <si>
    <t>Subtotal 20.01.05</t>
  </si>
  <si>
    <t>abonament cablu tv</t>
  </si>
  <si>
    <t>materiale pentru curatenie</t>
  </si>
  <si>
    <t>alimentare card-uri+plata contrib.salariati-ind.conc.medical</t>
  </si>
  <si>
    <t>Total 20.05.30</t>
  </si>
  <si>
    <t>20.05.30</t>
  </si>
  <si>
    <t>Subtotal 20.05.30</t>
  </si>
  <si>
    <t>10.01.13</t>
  </si>
  <si>
    <t>Total 10.01.13</t>
  </si>
  <si>
    <t>Total 20.06.01</t>
  </si>
  <si>
    <t>chelt.deplasare numerar</t>
  </si>
  <si>
    <t>10.02.06</t>
  </si>
  <si>
    <t>Total 10.02.06</t>
  </si>
  <si>
    <t>vouchere de vacanta</t>
  </si>
  <si>
    <t>Subtotal 10.01.13</t>
  </si>
  <si>
    <t>Subtotal 10.02.06</t>
  </si>
  <si>
    <t>Subtotal 20.06.01</t>
  </si>
  <si>
    <t>20.06.01</t>
  </si>
  <si>
    <t>20.30.30</t>
  </si>
  <si>
    <t>Total 20.30.30</t>
  </si>
  <si>
    <t>ind.CM numerar</t>
  </si>
  <si>
    <t>ECO SA BRAILA</t>
  </si>
  <si>
    <t>hartie copiator</t>
  </si>
  <si>
    <t>20.14</t>
  </si>
  <si>
    <t>Total 20.14</t>
  </si>
  <si>
    <t>Subtotal 20.30.30</t>
  </si>
  <si>
    <t>Subtotal 20.14</t>
  </si>
  <si>
    <t>chelt.comune paza</t>
  </si>
  <si>
    <t>SPECTRUM SRL BRAILA</t>
  </si>
  <si>
    <t>rechizite</t>
  </si>
  <si>
    <t>CUP DUNAREA BRAILA</t>
  </si>
  <si>
    <t>apa-canal</t>
  </si>
  <si>
    <t>perioada: 01.09 - 30.09.2022</t>
  </si>
  <si>
    <t>Total septembrie 2022</t>
  </si>
  <si>
    <t>perioada: 01.09- 30.09.2022</t>
  </si>
  <si>
    <t>septembrie</t>
  </si>
  <si>
    <t>chelt.comune taxa teren+taxa conces.</t>
  </si>
  <si>
    <t>I.C.I. BUCURESTI</t>
  </si>
  <si>
    <t>fc.prof.nr.137376</t>
  </si>
  <si>
    <t>reinnoire nume domeniu.ro</t>
  </si>
  <si>
    <t>10.01.12</t>
  </si>
  <si>
    <t>Total 10.01.12</t>
  </si>
  <si>
    <t>achitat card-uri ind.comisie concurs+plata contrib.</t>
  </si>
  <si>
    <t>ORANGE ROMANIA SA</t>
  </si>
  <si>
    <t>chelt.telef.fix</t>
  </si>
  <si>
    <t>AXION IMPEX SRL BRAILA</t>
  </si>
  <si>
    <t>cv materiale intret.</t>
  </si>
  <si>
    <t>scara arhiva</t>
  </si>
  <si>
    <t>ANAIULIA TRADE SRL BRAILA</t>
  </si>
  <si>
    <t>masti de protectie</t>
  </si>
  <si>
    <t>spray insecte</t>
  </si>
  <si>
    <t>ulei motor</t>
  </si>
  <si>
    <t>cv mouse</t>
  </si>
  <si>
    <t>manusi protectie</t>
  </si>
  <si>
    <t>ASIROM VIG</t>
  </si>
  <si>
    <t>asigurare casco</t>
  </si>
  <si>
    <t>FV</t>
  </si>
  <si>
    <t>restit.sold neutilizat</t>
  </si>
  <si>
    <t>mentenanta</t>
  </si>
  <si>
    <t>cv paza</t>
  </si>
  <si>
    <t>PFA BOCA IONEL</t>
  </si>
  <si>
    <t>instr.pers.sit.urgenta</t>
  </si>
  <si>
    <t>BALANTA COMSERV IMPEX SRL BRAILA</t>
  </si>
  <si>
    <t>rafturi arhiva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</si>
</sst>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6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4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8" xfId="0" applyFont="1" applyBorder="1"/>
    <xf numFmtId="2" fontId="0" fillId="0" borderId="23" xfId="0" applyNumberFormat="1" applyFont="1" applyBorder="1"/>
    <xf numFmtId="0" fontId="0" fillId="0" borderId="30" xfId="0" applyBorder="1"/>
    <xf numFmtId="0" fontId="0" fillId="0" borderId="30" xfId="0" applyBorder="1" applyAlignment="1">
      <alignment horizontal="center"/>
    </xf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7" xfId="0" applyFont="1" applyBorder="1" applyAlignment="1">
      <alignment horizontal="center"/>
    </xf>
    <xf numFmtId="165" fontId="0" fillId="0" borderId="27" xfId="0" applyNumberFormat="1" applyFont="1" applyBorder="1"/>
    <xf numFmtId="3" fontId="0" fillId="0" borderId="27" xfId="0" applyNumberFormat="1" applyFont="1" applyBorder="1"/>
    <xf numFmtId="4" fontId="0" fillId="0" borderId="1" xfId="0" applyNumberFormat="1" applyFont="1" applyBorder="1" applyAlignment="1">
      <alignment horizontal="right"/>
    </xf>
    <xf numFmtId="0" fontId="0" fillId="0" borderId="33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5" fillId="0" borderId="31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2" fontId="0" fillId="0" borderId="34" xfId="0" applyNumberFormat="1" applyFont="1" applyBorder="1"/>
    <xf numFmtId="0" fontId="0" fillId="0" borderId="36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3" fontId="0" fillId="0" borderId="23" xfId="0" applyNumberForma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8" xfId="0" applyBorder="1"/>
    <xf numFmtId="0" fontId="0" fillId="0" borderId="23" xfId="0" applyBorder="1" applyAlignment="1">
      <alignment horizontal="left" wrapText="1"/>
    </xf>
    <xf numFmtId="0" fontId="5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2" fontId="0" fillId="0" borderId="30" xfId="0" applyNumberFormat="1" applyFont="1" applyBorder="1" applyAlignment="1">
      <alignment horizontal="right"/>
    </xf>
    <xf numFmtId="0" fontId="0" fillId="0" borderId="23" xfId="0" applyBorder="1" applyAlignment="1">
      <alignment horizontal="center" wrapText="1"/>
    </xf>
    <xf numFmtId="2" fontId="0" fillId="0" borderId="31" xfId="0" applyNumberFormat="1" applyFont="1" applyBorder="1" applyAlignment="1">
      <alignment horizontal="right"/>
    </xf>
    <xf numFmtId="2" fontId="0" fillId="0" borderId="32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23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5" fillId="0" borderId="30" xfId="0" applyFont="1" applyBorder="1"/>
    <xf numFmtId="165" fontId="0" fillId="0" borderId="31" xfId="0" applyNumberFormat="1" applyFont="1" applyBorder="1"/>
    <xf numFmtId="0" fontId="0" fillId="0" borderId="27" xfId="0" applyBorder="1"/>
    <xf numFmtId="165" fontId="0" fillId="0" borderId="22" xfId="0" applyNumberFormat="1" applyFont="1" applyBorder="1"/>
    <xf numFmtId="2" fontId="0" fillId="0" borderId="8" xfId="0" applyNumberFormat="1" applyBorder="1" applyAlignment="1">
      <alignment horizontal="right"/>
    </xf>
    <xf numFmtId="2" fontId="0" fillId="0" borderId="31" xfId="0" applyNumberFormat="1" applyFont="1" applyBorder="1"/>
    <xf numFmtId="2" fontId="0" fillId="0" borderId="30" xfId="0" applyNumberFormat="1" applyFont="1" applyBorder="1"/>
    <xf numFmtId="0" fontId="5" fillId="0" borderId="39" xfId="0" applyFont="1" applyBorder="1" applyAlignment="1">
      <alignment horizontal="right"/>
    </xf>
    <xf numFmtId="3" fontId="0" fillId="0" borderId="40" xfId="0" applyNumberFormat="1" applyFont="1" applyBorder="1"/>
    <xf numFmtId="0" fontId="0" fillId="0" borderId="30" xfId="0" applyFont="1" applyBorder="1"/>
    <xf numFmtId="3" fontId="0" fillId="0" borderId="30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8" xfId="0" applyNumberFormat="1" applyBorder="1"/>
    <xf numFmtId="0" fontId="0" fillId="0" borderId="41" xfId="0" applyBorder="1" applyAlignment="1">
      <alignment horizontal="left"/>
    </xf>
    <xf numFmtId="49" fontId="5" fillId="0" borderId="42" xfId="0" applyNumberFormat="1" applyFont="1" applyBorder="1" applyAlignment="1">
      <alignment horizontal="left"/>
    </xf>
    <xf numFmtId="49" fontId="0" fillId="0" borderId="23" xfId="0" applyNumberFormat="1" applyBorder="1" applyAlignment="1">
      <alignment horizontal="left"/>
    </xf>
    <xf numFmtId="14" fontId="0" fillId="0" borderId="23" xfId="0" applyNumberFormat="1" applyBorder="1" applyAlignment="1">
      <alignment horizontal="center"/>
    </xf>
    <xf numFmtId="0" fontId="5" fillId="0" borderId="23" xfId="0" applyFont="1" applyBorder="1" applyAlignment="1">
      <alignment horizontal="right"/>
    </xf>
    <xf numFmtId="0" fontId="0" fillId="0" borderId="43" xfId="0" applyBorder="1"/>
    <xf numFmtId="14" fontId="0" fillId="0" borderId="44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0" fillId="0" borderId="45" xfId="0" applyFont="1" applyBorder="1"/>
    <xf numFmtId="0" fontId="5" fillId="0" borderId="34" xfId="0" applyFont="1" applyBorder="1"/>
    <xf numFmtId="0" fontId="0" fillId="0" borderId="45" xfId="0" applyFont="1" applyBorder="1" applyAlignment="1">
      <alignment horizontal="center"/>
    </xf>
    <xf numFmtId="2" fontId="0" fillId="0" borderId="45" xfId="0" applyNumberFormat="1" applyFont="1" applyBorder="1"/>
    <xf numFmtId="3" fontId="0" fillId="0" borderId="45" xfId="0" applyNumberFormat="1" applyFont="1" applyBorder="1"/>
    <xf numFmtId="2" fontId="0" fillId="0" borderId="34" xfId="0" applyNumberFormat="1" applyBorder="1" applyAlignment="1">
      <alignment horizontal="right"/>
    </xf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/>
    </xf>
    <xf numFmtId="0" fontId="0" fillId="0" borderId="46" xfId="0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Border="1"/>
    <xf numFmtId="0" fontId="5" fillId="0" borderId="47" xfId="0" applyFont="1" applyBorder="1" applyAlignment="1">
      <alignment horizontal="right"/>
    </xf>
    <xf numFmtId="0" fontId="0" fillId="0" borderId="23" xfId="0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0" fontId="0" fillId="0" borderId="39" xfId="0" applyBorder="1"/>
    <xf numFmtId="0" fontId="0" fillId="0" borderId="31" xfId="0" applyBorder="1" applyAlignment="1">
      <alignment horizontal="center" wrapText="1"/>
    </xf>
    <xf numFmtId="2" fontId="0" fillId="0" borderId="31" xfId="0" applyNumberFormat="1" applyBorder="1" applyAlignment="1">
      <alignment horizontal="right"/>
    </xf>
    <xf numFmtId="3" fontId="0" fillId="0" borderId="31" xfId="0" applyNumberFormat="1" applyBorder="1"/>
    <xf numFmtId="49" fontId="5" fillId="0" borderId="31" xfId="0" applyNumberFormat="1" applyFont="1" applyBorder="1" applyAlignment="1">
      <alignment horizontal="left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B48" sqref="B48"/>
    </sheetView>
  </sheetViews>
  <sheetFormatPr defaultRowHeight="12.75"/>
  <cols>
    <col min="1" max="1" width="20.28515625" customWidth="1"/>
    <col min="2" max="2" width="10.28515625" style="11" customWidth="1"/>
    <col min="3" max="3" width="6.5703125" style="11" customWidth="1"/>
    <col min="4" max="4" width="15.28515625" customWidth="1"/>
    <col min="5" max="5" width="49.85546875" customWidth="1"/>
  </cols>
  <sheetData>
    <row r="1" spans="1:6">
      <c r="A1" s="1" t="s">
        <v>7</v>
      </c>
      <c r="B1" s="28"/>
      <c r="C1" s="28"/>
      <c r="D1" s="1"/>
    </row>
    <row r="3" spans="1:6">
      <c r="A3" s="1" t="s">
        <v>9</v>
      </c>
      <c r="B3" s="28"/>
      <c r="C3" s="28"/>
      <c r="D3" s="1"/>
      <c r="E3" s="1"/>
    </row>
    <row r="4" spans="1:6">
      <c r="A4" s="1" t="s">
        <v>10</v>
      </c>
      <c r="B4" s="28"/>
      <c r="C4" s="28"/>
      <c r="D4" s="1"/>
      <c r="F4" s="2"/>
    </row>
    <row r="5" spans="1:6">
      <c r="A5" s="1"/>
      <c r="B5" s="28"/>
      <c r="C5" s="28"/>
      <c r="D5" s="1"/>
      <c r="F5" s="2"/>
    </row>
    <row r="6" spans="1:6">
      <c r="A6" s="1"/>
      <c r="B6" s="28" t="s">
        <v>119</v>
      </c>
      <c r="C6" s="28"/>
      <c r="D6" s="12"/>
      <c r="E6" s="12"/>
      <c r="F6" s="2"/>
    </row>
    <row r="7" spans="1:6">
      <c r="B7" s="28"/>
      <c r="C7" s="28"/>
      <c r="D7" s="1"/>
    </row>
    <row r="8" spans="1:6" s="11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83" customFormat="1">
      <c r="A9" s="82" t="s">
        <v>60</v>
      </c>
      <c r="B9" s="82"/>
      <c r="C9" s="82"/>
      <c r="D9" s="89">
        <v>1989379</v>
      </c>
      <c r="E9" s="82"/>
    </row>
    <row r="10" spans="1:6">
      <c r="A10" s="7" t="s">
        <v>5</v>
      </c>
      <c r="B10" s="10" t="s">
        <v>122</v>
      </c>
      <c r="C10" s="10">
        <v>14</v>
      </c>
      <c r="D10" s="8">
        <v>241606</v>
      </c>
      <c r="E10" s="4" t="s">
        <v>28</v>
      </c>
    </row>
    <row r="11" spans="1:6">
      <c r="A11" s="7"/>
      <c r="B11" s="10" t="s">
        <v>122</v>
      </c>
      <c r="C11" s="10">
        <v>15</v>
      </c>
      <c r="D11" s="8">
        <v>3470</v>
      </c>
      <c r="E11" s="4" t="s">
        <v>8</v>
      </c>
    </row>
    <row r="12" spans="1:6" ht="13.5" thickBot="1">
      <c r="A12" s="37" t="s">
        <v>6</v>
      </c>
      <c r="B12" s="38"/>
      <c r="C12" s="30"/>
      <c r="D12" s="31">
        <f>SUM(D9:D11)</f>
        <v>2234455</v>
      </c>
      <c r="E12" s="29"/>
    </row>
    <row r="13" spans="1:6">
      <c r="A13" s="85" t="s">
        <v>61</v>
      </c>
      <c r="B13" s="84"/>
      <c r="C13" s="35"/>
      <c r="D13" s="36">
        <v>256447</v>
      </c>
      <c r="E13" s="34"/>
    </row>
    <row r="14" spans="1:6">
      <c r="A14" s="24" t="s">
        <v>48</v>
      </c>
      <c r="B14" s="10" t="s">
        <v>122</v>
      </c>
      <c r="C14" s="10">
        <v>14</v>
      </c>
      <c r="D14" s="70">
        <v>32603</v>
      </c>
      <c r="E14" s="47" t="s">
        <v>50</v>
      </c>
    </row>
    <row r="15" spans="1:6">
      <c r="A15" s="69"/>
      <c r="B15" s="10" t="s">
        <v>122</v>
      </c>
      <c r="C15" s="10">
        <v>15</v>
      </c>
      <c r="D15" s="70">
        <v>527</v>
      </c>
      <c r="E15" s="68" t="s">
        <v>51</v>
      </c>
    </row>
    <row r="16" spans="1:6" ht="13.5" thickBot="1">
      <c r="A16" s="27" t="s">
        <v>49</v>
      </c>
      <c r="B16" s="25"/>
      <c r="C16" s="25"/>
      <c r="D16" s="33">
        <f>SUM(D13:D15)</f>
        <v>289577</v>
      </c>
      <c r="E16" s="22"/>
    </row>
    <row r="17" spans="1:5">
      <c r="A17" s="85" t="s">
        <v>62</v>
      </c>
      <c r="B17" s="55"/>
      <c r="C17" s="35"/>
      <c r="D17" s="36">
        <v>244520</v>
      </c>
      <c r="E17" s="34"/>
    </row>
    <row r="18" spans="1:5">
      <c r="A18" s="130" t="s">
        <v>43</v>
      </c>
      <c r="B18" s="10" t="s">
        <v>122</v>
      </c>
      <c r="C18" s="10">
        <v>14</v>
      </c>
      <c r="D18" s="131">
        <v>29931</v>
      </c>
      <c r="E18" s="68" t="s">
        <v>44</v>
      </c>
    </row>
    <row r="19" spans="1:5">
      <c r="A19" s="47"/>
      <c r="B19" s="10" t="s">
        <v>122</v>
      </c>
      <c r="C19" s="10">
        <v>15</v>
      </c>
      <c r="D19" s="70">
        <v>343</v>
      </c>
      <c r="E19" s="47" t="s">
        <v>46</v>
      </c>
    </row>
    <row r="20" spans="1:5" ht="13.5" thickBot="1">
      <c r="A20" s="170" t="s">
        <v>45</v>
      </c>
      <c r="B20" s="40"/>
      <c r="C20" s="40"/>
      <c r="D20" s="133">
        <f>SUM(D17:D19)</f>
        <v>274794</v>
      </c>
      <c r="E20" s="42"/>
    </row>
    <row r="21" spans="1:5">
      <c r="A21" s="169" t="s">
        <v>127</v>
      </c>
      <c r="B21" s="35" t="s">
        <v>122</v>
      </c>
      <c r="C21" s="35">
        <v>16</v>
      </c>
      <c r="D21" s="36">
        <v>1530</v>
      </c>
      <c r="E21" s="34" t="s">
        <v>129</v>
      </c>
    </row>
    <row r="22" spans="1:5" ht="13.5" thickBot="1">
      <c r="A22" s="132" t="s">
        <v>128</v>
      </c>
      <c r="B22" s="25"/>
      <c r="C22" s="25"/>
      <c r="D22" s="33">
        <v>1530</v>
      </c>
      <c r="E22" s="22"/>
    </row>
    <row r="23" spans="1:5">
      <c r="A23" s="142" t="s">
        <v>101</v>
      </c>
      <c r="B23" s="66"/>
      <c r="C23" s="66"/>
      <c r="D23" s="67">
        <v>500</v>
      </c>
      <c r="E23" s="65"/>
    </row>
    <row r="24" spans="1:5">
      <c r="A24" s="141" t="s">
        <v>94</v>
      </c>
      <c r="B24" s="46"/>
      <c r="C24" s="46"/>
      <c r="D24" s="70"/>
      <c r="E24" s="47"/>
    </row>
    <row r="25" spans="1:5" ht="13.5" thickBot="1">
      <c r="A25" s="132" t="s">
        <v>95</v>
      </c>
      <c r="B25" s="40"/>
      <c r="C25" s="40"/>
      <c r="D25" s="133">
        <v>500</v>
      </c>
      <c r="E25" s="42"/>
    </row>
    <row r="26" spans="1:5">
      <c r="A26" s="142" t="s">
        <v>63</v>
      </c>
      <c r="B26" s="55"/>
      <c r="C26" s="35"/>
      <c r="D26" s="36">
        <v>95843</v>
      </c>
      <c r="E26" s="34"/>
    </row>
    <row r="27" spans="1:5">
      <c r="A27" s="130" t="s">
        <v>52</v>
      </c>
      <c r="B27" s="10" t="s">
        <v>122</v>
      </c>
      <c r="C27" s="10">
        <v>14</v>
      </c>
      <c r="D27" s="131">
        <v>9428</v>
      </c>
      <c r="E27" s="68" t="s">
        <v>53</v>
      </c>
    </row>
    <row r="28" spans="1:5">
      <c r="A28" s="47"/>
      <c r="B28" s="10" t="s">
        <v>122</v>
      </c>
      <c r="C28" s="10">
        <v>15</v>
      </c>
      <c r="D28" s="70">
        <v>304</v>
      </c>
      <c r="E28" s="47" t="s">
        <v>54</v>
      </c>
    </row>
    <row r="29" spans="1:5" s="32" customFormat="1" ht="13.5" thickBot="1">
      <c r="A29" s="22" t="s">
        <v>55</v>
      </c>
      <c r="B29" s="25"/>
      <c r="C29" s="25"/>
      <c r="D29" s="33">
        <f>SUM(D26:D28)</f>
        <v>105575</v>
      </c>
      <c r="E29" s="22"/>
    </row>
    <row r="30" spans="1:5" s="32" customFormat="1">
      <c r="A30" s="85" t="s">
        <v>64</v>
      </c>
      <c r="B30" s="55"/>
      <c r="C30" s="35"/>
      <c r="D30" s="36">
        <v>77437</v>
      </c>
      <c r="E30" s="34"/>
    </row>
    <row r="31" spans="1:5" s="32" customFormat="1">
      <c r="A31" s="24" t="s">
        <v>29</v>
      </c>
      <c r="B31" s="10" t="s">
        <v>122</v>
      </c>
      <c r="C31" s="10">
        <v>14</v>
      </c>
      <c r="D31" s="131">
        <v>19177</v>
      </c>
      <c r="E31" s="47" t="s">
        <v>90</v>
      </c>
    </row>
    <row r="32" spans="1:5" s="32" customFormat="1">
      <c r="A32" s="130"/>
      <c r="B32" s="10" t="s">
        <v>122</v>
      </c>
      <c r="C32" s="10">
        <v>15</v>
      </c>
      <c r="D32" s="70">
        <v>1253</v>
      </c>
      <c r="E32" s="68" t="s">
        <v>107</v>
      </c>
    </row>
    <row r="33" spans="1:5" s="32" customFormat="1" ht="13.5" thickBot="1">
      <c r="A33" s="22" t="s">
        <v>30</v>
      </c>
      <c r="B33" s="25"/>
      <c r="C33" s="25"/>
      <c r="D33" s="33">
        <f>SUM(D30:D32)</f>
        <v>97867</v>
      </c>
      <c r="E33" s="22"/>
    </row>
    <row r="34" spans="1:5" s="32" customFormat="1">
      <c r="A34" s="144" t="s">
        <v>102</v>
      </c>
      <c r="B34" s="35"/>
      <c r="C34" s="35"/>
      <c r="D34" s="36">
        <v>58000</v>
      </c>
      <c r="E34" s="34"/>
    </row>
    <row r="35" spans="1:5" s="32" customFormat="1">
      <c r="A35" s="145" t="s">
        <v>98</v>
      </c>
      <c r="B35" s="46"/>
      <c r="C35" s="46"/>
      <c r="D35" s="70"/>
      <c r="E35" s="47" t="s">
        <v>100</v>
      </c>
    </row>
    <row r="36" spans="1:5" s="32" customFormat="1" ht="13.5" thickBot="1">
      <c r="A36" s="22" t="s">
        <v>99</v>
      </c>
      <c r="B36" s="25"/>
      <c r="C36" s="25"/>
      <c r="D36" s="33">
        <v>58000</v>
      </c>
      <c r="E36" s="22"/>
    </row>
    <row r="37" spans="1:5" s="32" customFormat="1">
      <c r="A37" s="142" t="s">
        <v>65</v>
      </c>
      <c r="B37" s="55"/>
      <c r="C37" s="35"/>
      <c r="D37" s="36">
        <v>59303</v>
      </c>
      <c r="E37" s="34"/>
    </row>
    <row r="38" spans="1:5">
      <c r="A38" s="9" t="s">
        <v>42</v>
      </c>
      <c r="B38" s="10"/>
      <c r="C38" s="57"/>
      <c r="D38" s="70">
        <v>7482</v>
      </c>
      <c r="E38" s="47" t="s">
        <v>41</v>
      </c>
    </row>
    <row r="39" spans="1:5" ht="13.5" thickBot="1">
      <c r="A39" s="29" t="s">
        <v>40</v>
      </c>
      <c r="B39" s="43"/>
      <c r="C39" s="86"/>
      <c r="D39" s="87">
        <f>SUM(D37:D38)</f>
        <v>66785</v>
      </c>
      <c r="E39" s="88"/>
    </row>
    <row r="40" spans="1:5" ht="13.5" thickBot="1">
      <c r="A40" s="39" t="s">
        <v>120</v>
      </c>
      <c r="B40" s="40"/>
      <c r="C40" s="40"/>
      <c r="D40" s="41">
        <f>D12+D16+D20+D22+D25+D29+D33+D36+D39</f>
        <v>3129083</v>
      </c>
      <c r="E40" s="42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Y75"/>
  <sheetViews>
    <sheetView tabSelected="1" workbookViewId="0">
      <selection activeCell="G14" sqref="G14"/>
    </sheetView>
  </sheetViews>
  <sheetFormatPr defaultRowHeight="12.75"/>
  <cols>
    <col min="1" max="1" width="20.7109375" customWidth="1"/>
    <col min="2" max="2" width="12.140625" style="11" customWidth="1"/>
    <col min="3" max="3" width="11.42578125" style="11" customWidth="1"/>
    <col min="4" max="4" width="13.28515625" style="11" customWidth="1"/>
    <col min="5" max="5" width="42.5703125" customWidth="1"/>
    <col min="6" max="6" width="15.5703125" style="11" customWidth="1"/>
    <col min="7" max="7" width="13.42578125" style="21" customWidth="1"/>
    <col min="8" max="8" width="34.28515625" customWidth="1"/>
  </cols>
  <sheetData>
    <row r="1" spans="1:10">
      <c r="A1" s="175" t="s">
        <v>7</v>
      </c>
      <c r="B1" s="175"/>
      <c r="C1" s="175"/>
      <c r="D1" s="175"/>
      <c r="E1" s="175"/>
      <c r="F1" s="175"/>
      <c r="G1" s="175"/>
      <c r="H1" s="1"/>
    </row>
    <row r="3" spans="1:10">
      <c r="A3" s="175" t="s">
        <v>9</v>
      </c>
      <c r="B3" s="175"/>
      <c r="C3" s="175"/>
      <c r="D3" s="175"/>
      <c r="E3" s="175"/>
      <c r="F3" s="175"/>
      <c r="G3" s="175"/>
      <c r="H3" s="1"/>
      <c r="I3" s="1"/>
    </row>
    <row r="4" spans="1:10">
      <c r="A4" s="175" t="s">
        <v>11</v>
      </c>
      <c r="B4" s="175"/>
      <c r="C4" s="175"/>
      <c r="D4" s="175"/>
      <c r="E4" s="175"/>
      <c r="F4" s="175"/>
      <c r="G4" s="175"/>
      <c r="H4" s="1"/>
      <c r="J4" s="2"/>
    </row>
    <row r="5" spans="1:10">
      <c r="A5" s="175" t="s">
        <v>121</v>
      </c>
      <c r="B5" s="175"/>
      <c r="C5" s="175"/>
      <c r="D5" s="175"/>
      <c r="E5" s="175"/>
      <c r="F5" s="175"/>
      <c r="G5" s="175"/>
    </row>
    <row r="7" spans="1:10" s="54" customFormat="1" ht="51.75" thickBot="1">
      <c r="A7" s="53" t="s">
        <v>4</v>
      </c>
      <c r="B7" s="53" t="s">
        <v>0</v>
      </c>
      <c r="C7" s="53" t="s">
        <v>12</v>
      </c>
      <c r="D7" s="98" t="s">
        <v>13</v>
      </c>
      <c r="E7" s="98" t="s">
        <v>14</v>
      </c>
      <c r="F7" s="98" t="s">
        <v>15</v>
      </c>
      <c r="G7" s="99" t="s">
        <v>2</v>
      </c>
      <c r="H7" s="53" t="s">
        <v>3</v>
      </c>
    </row>
    <row r="8" spans="1:10" s="55" customFormat="1">
      <c r="A8" s="95" t="s">
        <v>66</v>
      </c>
      <c r="B8" s="96"/>
      <c r="C8" s="96"/>
      <c r="D8" s="97"/>
      <c r="E8" s="97"/>
      <c r="F8" s="97"/>
      <c r="G8" s="134">
        <v>11212.27</v>
      </c>
      <c r="H8" s="96"/>
    </row>
    <row r="9" spans="1:10" s="56" customFormat="1">
      <c r="A9" s="72" t="s">
        <v>37</v>
      </c>
      <c r="B9" s="46" t="s">
        <v>122</v>
      </c>
      <c r="C9" s="57">
        <v>21</v>
      </c>
      <c r="D9" s="58">
        <v>996</v>
      </c>
      <c r="E9" s="117" t="s">
        <v>115</v>
      </c>
      <c r="F9" s="58">
        <v>66</v>
      </c>
      <c r="G9" s="128">
        <v>161.94</v>
      </c>
      <c r="H9" s="48" t="s">
        <v>116</v>
      </c>
    </row>
    <row r="10" spans="1:10" s="56" customFormat="1">
      <c r="A10" s="47"/>
      <c r="B10" s="46" t="s">
        <v>122</v>
      </c>
      <c r="C10" s="57">
        <v>21</v>
      </c>
      <c r="D10" s="58">
        <v>999</v>
      </c>
      <c r="E10" s="117" t="s">
        <v>75</v>
      </c>
      <c r="F10" s="58">
        <v>644501</v>
      </c>
      <c r="G10" s="59">
        <v>874.64</v>
      </c>
      <c r="H10" s="48" t="s">
        <v>109</v>
      </c>
    </row>
    <row r="11" spans="1:10" s="55" customFormat="1" ht="13.5" thickBot="1">
      <c r="A11" s="92" t="s">
        <v>78</v>
      </c>
      <c r="B11" s="60"/>
      <c r="C11" s="60"/>
      <c r="D11" s="61"/>
      <c r="E11" s="61"/>
      <c r="F11" s="61"/>
      <c r="G11" s="62">
        <f>SUM(G8:G10)</f>
        <v>12248.85</v>
      </c>
      <c r="H11" s="60"/>
    </row>
    <row r="12" spans="1:10" s="55" customFormat="1">
      <c r="A12" s="94" t="s">
        <v>79</v>
      </c>
      <c r="B12" s="118"/>
      <c r="C12" s="118"/>
      <c r="D12" s="119"/>
      <c r="E12" s="119"/>
      <c r="F12" s="119"/>
      <c r="G12" s="120">
        <v>2120.29</v>
      </c>
      <c r="H12" s="118"/>
    </row>
    <row r="13" spans="1:10" s="55" customFormat="1">
      <c r="A13" s="24" t="s">
        <v>73</v>
      </c>
      <c r="B13" s="46" t="s">
        <v>122</v>
      </c>
      <c r="C13" s="57">
        <v>21</v>
      </c>
      <c r="D13" s="58">
        <v>1000</v>
      </c>
      <c r="E13" s="121" t="s">
        <v>75</v>
      </c>
      <c r="F13" s="58">
        <v>644501</v>
      </c>
      <c r="G13" s="128">
        <v>396.6</v>
      </c>
      <c r="H13" s="48" t="s">
        <v>89</v>
      </c>
    </row>
    <row r="14" spans="1:10" s="55" customFormat="1">
      <c r="A14" s="130"/>
      <c r="B14" s="73" t="s">
        <v>122</v>
      </c>
      <c r="C14" s="71">
        <v>21</v>
      </c>
      <c r="D14" s="160">
        <v>997</v>
      </c>
      <c r="E14" s="171" t="s">
        <v>115</v>
      </c>
      <c r="F14" s="160">
        <v>66</v>
      </c>
      <c r="G14" s="172">
        <v>67.83</v>
      </c>
      <c r="H14" s="161" t="s">
        <v>137</v>
      </c>
    </row>
    <row r="15" spans="1:10" s="55" customFormat="1" ht="13.5" thickBot="1">
      <c r="A15" s="22" t="s">
        <v>74</v>
      </c>
      <c r="B15" s="60"/>
      <c r="C15" s="60"/>
      <c r="D15" s="61"/>
      <c r="E15" s="61"/>
      <c r="F15" s="61"/>
      <c r="G15" s="62">
        <f>SUM(G12:G14)</f>
        <v>2584.7199999999998</v>
      </c>
      <c r="H15" s="60"/>
    </row>
    <row r="16" spans="1:10" s="55" customFormat="1">
      <c r="A16" s="95" t="s">
        <v>67</v>
      </c>
      <c r="B16" s="96"/>
      <c r="C16" s="96"/>
      <c r="D16" s="97"/>
      <c r="E16" s="97"/>
      <c r="F16" s="97"/>
      <c r="G16" s="93">
        <v>57729.94</v>
      </c>
      <c r="H16" s="96"/>
    </row>
    <row r="17" spans="1:8">
      <c r="A17" s="45" t="s">
        <v>16</v>
      </c>
      <c r="B17" s="46" t="s">
        <v>122</v>
      </c>
      <c r="C17" s="57">
        <v>27</v>
      </c>
      <c r="D17" s="106">
        <v>1004</v>
      </c>
      <c r="E17" s="47" t="s">
        <v>34</v>
      </c>
      <c r="F17" s="57">
        <v>9620882969</v>
      </c>
      <c r="G17" s="128">
        <v>4229.9799999999996</v>
      </c>
      <c r="H17" s="47" t="s">
        <v>35</v>
      </c>
    </row>
    <row r="18" spans="1:8" ht="13.5" thickBot="1">
      <c r="A18" s="5" t="s">
        <v>18</v>
      </c>
      <c r="B18" s="13"/>
      <c r="C18" s="13"/>
      <c r="D18" s="43"/>
      <c r="E18" s="37"/>
      <c r="F18" s="43"/>
      <c r="G18" s="75">
        <f>SUM(G16:G17)</f>
        <v>61959.92</v>
      </c>
      <c r="H18" s="44"/>
    </row>
    <row r="19" spans="1:8">
      <c r="A19" s="90" t="s">
        <v>68</v>
      </c>
      <c r="B19" s="15"/>
      <c r="C19" s="101"/>
      <c r="D19" s="76"/>
      <c r="E19" s="102"/>
      <c r="F19" s="76"/>
      <c r="G19" s="77">
        <v>3448.14</v>
      </c>
      <c r="H19" s="103"/>
    </row>
    <row r="20" spans="1:8">
      <c r="A20" s="3" t="s">
        <v>19</v>
      </c>
      <c r="B20" s="46" t="s">
        <v>122</v>
      </c>
      <c r="C20" s="101">
        <v>13</v>
      </c>
      <c r="D20" s="71">
        <v>894</v>
      </c>
      <c r="E20" s="47" t="s">
        <v>108</v>
      </c>
      <c r="F20" s="71">
        <v>69464</v>
      </c>
      <c r="G20" s="135">
        <v>144.32</v>
      </c>
      <c r="H20" s="47" t="s">
        <v>47</v>
      </c>
    </row>
    <row r="21" spans="1:8">
      <c r="A21" s="155"/>
      <c r="B21" s="46" t="s">
        <v>122</v>
      </c>
      <c r="C21" s="57">
        <v>13</v>
      </c>
      <c r="D21" s="57">
        <v>895</v>
      </c>
      <c r="E21" s="113" t="s">
        <v>117</v>
      </c>
      <c r="F21" s="57">
        <v>102097</v>
      </c>
      <c r="G21" s="64">
        <v>200.8</v>
      </c>
      <c r="H21" s="113" t="s">
        <v>118</v>
      </c>
    </row>
    <row r="22" spans="1:8" ht="13.5" thickBot="1">
      <c r="A22" s="5" t="s">
        <v>20</v>
      </c>
      <c r="B22" s="156"/>
      <c r="C22" s="156"/>
      <c r="D22" s="156"/>
      <c r="E22" s="154"/>
      <c r="F22" s="156"/>
      <c r="G22" s="157">
        <f>SUM(G19:G21)</f>
        <v>3793.26</v>
      </c>
      <c r="H22" s="158"/>
    </row>
    <row r="23" spans="1:8">
      <c r="A23" s="162" t="s">
        <v>87</v>
      </c>
      <c r="B23" s="55"/>
      <c r="C23" s="15"/>
      <c r="D23" s="15"/>
      <c r="E23" s="126"/>
      <c r="F23" s="15"/>
      <c r="G23" s="20">
        <v>26100</v>
      </c>
      <c r="H23" s="127"/>
    </row>
    <row r="24" spans="1:8" ht="12" customHeight="1">
      <c r="A24" s="16" t="s">
        <v>56</v>
      </c>
      <c r="B24" s="46" t="s">
        <v>122</v>
      </c>
      <c r="C24" s="15">
        <v>21</v>
      </c>
      <c r="D24" s="15">
        <v>1003</v>
      </c>
      <c r="E24" s="17" t="s">
        <v>132</v>
      </c>
      <c r="F24" s="19">
        <v>23432</v>
      </c>
      <c r="G24" s="20">
        <v>300</v>
      </c>
      <c r="H24" s="74" t="s">
        <v>138</v>
      </c>
    </row>
    <row r="25" spans="1:8" ht="13.5" thickBot="1">
      <c r="A25" s="29" t="s">
        <v>57</v>
      </c>
      <c r="B25" s="86"/>
      <c r="C25" s="43"/>
      <c r="D25" s="43"/>
      <c r="E25" s="37"/>
      <c r="F25" s="43"/>
      <c r="G25" s="75">
        <f>SUM(G23:G24)</f>
        <v>26400</v>
      </c>
      <c r="H25" s="44"/>
    </row>
    <row r="26" spans="1:8">
      <c r="A26" s="94" t="s">
        <v>80</v>
      </c>
      <c r="B26" s="76"/>
      <c r="C26" s="76"/>
      <c r="D26" s="76"/>
      <c r="E26" s="102"/>
      <c r="F26" s="76"/>
      <c r="G26" s="77">
        <v>889.89</v>
      </c>
      <c r="H26" s="138"/>
    </row>
    <row r="27" spans="1:8">
      <c r="A27" s="45" t="s">
        <v>82</v>
      </c>
      <c r="B27" s="46"/>
      <c r="C27" s="57"/>
      <c r="D27" s="57"/>
      <c r="E27" s="47"/>
      <c r="F27" s="46"/>
      <c r="G27" s="64"/>
      <c r="H27" s="111"/>
    </row>
    <row r="28" spans="1:8" ht="13.5" thickBot="1">
      <c r="A28" s="22" t="s">
        <v>81</v>
      </c>
      <c r="B28" s="78"/>
      <c r="C28" s="78"/>
      <c r="D28" s="78"/>
      <c r="E28" s="79"/>
      <c r="F28" s="78"/>
      <c r="G28" s="80">
        <f>SUM(G26:G27)</f>
        <v>889.89</v>
      </c>
      <c r="H28" s="81"/>
    </row>
    <row r="29" spans="1:8">
      <c r="A29" s="94" t="s">
        <v>69</v>
      </c>
      <c r="B29" s="76"/>
      <c r="C29" s="76"/>
      <c r="D29" s="76"/>
      <c r="E29" s="102"/>
      <c r="F29" s="76"/>
      <c r="G29" s="77">
        <v>11214.33</v>
      </c>
      <c r="H29" s="103"/>
    </row>
    <row r="30" spans="1:8">
      <c r="A30" s="45" t="s">
        <v>21</v>
      </c>
      <c r="B30" s="46" t="s">
        <v>122</v>
      </c>
      <c r="C30" s="57">
        <v>13</v>
      </c>
      <c r="D30" s="106">
        <v>897</v>
      </c>
      <c r="E30" s="47" t="s">
        <v>33</v>
      </c>
      <c r="F30" s="46">
        <v>56300552</v>
      </c>
      <c r="G30" s="123">
        <v>333.69</v>
      </c>
      <c r="H30" s="47" t="s">
        <v>31</v>
      </c>
    </row>
    <row r="31" spans="1:8">
      <c r="A31" s="100"/>
      <c r="B31" s="46" t="s">
        <v>122</v>
      </c>
      <c r="C31" s="14">
        <v>13</v>
      </c>
      <c r="D31" s="107">
        <v>896</v>
      </c>
      <c r="E31" s="47" t="s">
        <v>33</v>
      </c>
      <c r="F31" s="46">
        <v>50504394</v>
      </c>
      <c r="G31" s="108">
        <v>26</v>
      </c>
      <c r="H31" s="47" t="s">
        <v>88</v>
      </c>
    </row>
    <row r="32" spans="1:8">
      <c r="A32" s="45"/>
      <c r="B32" s="46" t="s">
        <v>122</v>
      </c>
      <c r="C32" s="15">
        <v>16</v>
      </c>
      <c r="D32" s="101">
        <v>989</v>
      </c>
      <c r="E32" s="47" t="s">
        <v>22</v>
      </c>
      <c r="F32" s="46"/>
      <c r="G32" s="108">
        <v>274.39999999999998</v>
      </c>
      <c r="H32" s="47" t="s">
        <v>36</v>
      </c>
    </row>
    <row r="33" spans="1:8">
      <c r="A33" s="105"/>
      <c r="B33" s="46" t="s">
        <v>122</v>
      </c>
      <c r="C33" s="124">
        <v>16</v>
      </c>
      <c r="D33" s="101">
        <v>988</v>
      </c>
      <c r="E33" s="47" t="s">
        <v>22</v>
      </c>
      <c r="F33" s="104"/>
      <c r="G33" s="129">
        <v>75.2</v>
      </c>
      <c r="H33" s="18" t="s">
        <v>36</v>
      </c>
    </row>
    <row r="34" spans="1:8">
      <c r="A34" s="105"/>
      <c r="B34" s="46" t="s">
        <v>122</v>
      </c>
      <c r="C34" s="124">
        <v>16</v>
      </c>
      <c r="D34" s="101">
        <v>987</v>
      </c>
      <c r="E34" s="68" t="s">
        <v>130</v>
      </c>
      <c r="F34" s="104">
        <v>220309612914</v>
      </c>
      <c r="G34" s="159">
        <v>158.71</v>
      </c>
      <c r="H34" s="47" t="s">
        <v>131</v>
      </c>
    </row>
    <row r="35" spans="1:8">
      <c r="A35" s="105"/>
      <c r="B35" s="46" t="s">
        <v>122</v>
      </c>
      <c r="C35" s="124">
        <v>28</v>
      </c>
      <c r="D35" s="101">
        <v>1013</v>
      </c>
      <c r="E35" s="68" t="s">
        <v>22</v>
      </c>
      <c r="F35" s="104"/>
      <c r="G35" s="159">
        <v>305.3</v>
      </c>
      <c r="H35" s="47" t="s">
        <v>36</v>
      </c>
    </row>
    <row r="36" spans="1:8" ht="13.5" thickBot="1">
      <c r="A36" s="22" t="s">
        <v>23</v>
      </c>
      <c r="B36" s="125"/>
      <c r="C36" s="43"/>
      <c r="D36" s="110"/>
      <c r="E36" s="79"/>
      <c r="F36" s="109"/>
      <c r="G36" s="75">
        <f>SUM(G29:G35)</f>
        <v>12387.63</v>
      </c>
      <c r="H36" s="88"/>
    </row>
    <row r="37" spans="1:8">
      <c r="A37" s="94" t="s">
        <v>70</v>
      </c>
      <c r="B37" s="76"/>
      <c r="C37" s="76"/>
      <c r="D37" s="76"/>
      <c r="E37" s="102"/>
      <c r="F37" s="76"/>
      <c r="G37" s="77">
        <v>74084.539999999994</v>
      </c>
      <c r="H37" s="103"/>
    </row>
    <row r="38" spans="1:8">
      <c r="A38" s="72" t="s">
        <v>24</v>
      </c>
      <c r="B38" s="46" t="s">
        <v>122</v>
      </c>
      <c r="C38" s="57">
        <v>13</v>
      </c>
      <c r="D38" s="57">
        <v>892</v>
      </c>
      <c r="E38" s="47" t="s">
        <v>17</v>
      </c>
      <c r="F38" s="46">
        <v>22521</v>
      </c>
      <c r="G38" s="64">
        <v>115.61</v>
      </c>
      <c r="H38" s="47" t="s">
        <v>114</v>
      </c>
    </row>
    <row r="39" spans="1:8">
      <c r="A39" s="72"/>
      <c r="B39" s="46" t="s">
        <v>122</v>
      </c>
      <c r="C39" s="57">
        <v>13</v>
      </c>
      <c r="D39" s="57">
        <v>893</v>
      </c>
      <c r="E39" s="47" t="s">
        <v>17</v>
      </c>
      <c r="F39" s="46">
        <v>22521</v>
      </c>
      <c r="G39" s="64">
        <v>47.24</v>
      </c>
      <c r="H39" s="34" t="s">
        <v>123</v>
      </c>
    </row>
    <row r="40" spans="1:8">
      <c r="A40" s="72"/>
      <c r="B40" s="46" t="s">
        <v>122</v>
      </c>
      <c r="C40" s="57">
        <v>13</v>
      </c>
      <c r="D40" s="57">
        <v>891</v>
      </c>
      <c r="E40" s="47" t="s">
        <v>124</v>
      </c>
      <c r="F40" s="46" t="s">
        <v>125</v>
      </c>
      <c r="G40" s="64">
        <v>69.88</v>
      </c>
      <c r="H40" s="34" t="s">
        <v>126</v>
      </c>
    </row>
    <row r="41" spans="1:8">
      <c r="A41" s="72"/>
      <c r="B41" s="46" t="s">
        <v>122</v>
      </c>
      <c r="C41" s="57">
        <v>15</v>
      </c>
      <c r="D41" s="57">
        <v>235</v>
      </c>
      <c r="E41" s="47" t="s">
        <v>84</v>
      </c>
      <c r="F41" s="46" t="s">
        <v>85</v>
      </c>
      <c r="G41" s="64">
        <v>75</v>
      </c>
      <c r="H41" s="47" t="s">
        <v>86</v>
      </c>
    </row>
    <row r="42" spans="1:8">
      <c r="A42" s="45"/>
      <c r="B42" s="46" t="s">
        <v>122</v>
      </c>
      <c r="C42" s="57">
        <v>16</v>
      </c>
      <c r="D42" s="57">
        <v>993</v>
      </c>
      <c r="E42" s="47" t="s">
        <v>32</v>
      </c>
      <c r="F42" s="57">
        <v>12245763</v>
      </c>
      <c r="G42" s="64">
        <v>249.9</v>
      </c>
      <c r="H42" s="34" t="s">
        <v>83</v>
      </c>
    </row>
    <row r="43" spans="1:8">
      <c r="A43" s="24"/>
      <c r="B43" s="46" t="s">
        <v>122</v>
      </c>
      <c r="C43" s="57">
        <v>16</v>
      </c>
      <c r="D43" s="46">
        <v>992</v>
      </c>
      <c r="E43" s="47" t="s">
        <v>132</v>
      </c>
      <c r="F43" s="46">
        <v>23427</v>
      </c>
      <c r="G43" s="64">
        <v>309</v>
      </c>
      <c r="H43" s="47" t="s">
        <v>133</v>
      </c>
    </row>
    <row r="44" spans="1:8">
      <c r="A44" s="24"/>
      <c r="B44" s="46" t="s">
        <v>122</v>
      </c>
      <c r="C44" s="57">
        <v>21</v>
      </c>
      <c r="D44" s="46">
        <v>998</v>
      </c>
      <c r="E44" s="47" t="s">
        <v>115</v>
      </c>
      <c r="F44" s="46">
        <v>66</v>
      </c>
      <c r="G44" s="64">
        <v>29.75</v>
      </c>
      <c r="H44" s="47" t="s">
        <v>139</v>
      </c>
    </row>
    <row r="45" spans="1:8">
      <c r="A45" s="24"/>
      <c r="B45" s="46" t="s">
        <v>122</v>
      </c>
      <c r="C45" s="57">
        <v>21</v>
      </c>
      <c r="D45" s="57">
        <v>1002</v>
      </c>
      <c r="E45" s="47" t="s">
        <v>132</v>
      </c>
      <c r="F45" s="57">
        <v>23432</v>
      </c>
      <c r="G45" s="64">
        <v>144</v>
      </c>
      <c r="H45" s="47" t="s">
        <v>133</v>
      </c>
    </row>
    <row r="46" spans="1:8">
      <c r="A46" s="24"/>
      <c r="B46" s="46" t="s">
        <v>122</v>
      </c>
      <c r="C46" s="76">
        <v>27</v>
      </c>
      <c r="D46" s="76">
        <v>871545</v>
      </c>
      <c r="E46" s="47" t="s">
        <v>84</v>
      </c>
      <c r="F46" s="46" t="s">
        <v>143</v>
      </c>
      <c r="G46" s="64">
        <v>-0.94</v>
      </c>
      <c r="H46" s="34" t="s">
        <v>144</v>
      </c>
    </row>
    <row r="47" spans="1:8">
      <c r="A47" s="24"/>
      <c r="B47" s="46" t="s">
        <v>122</v>
      </c>
      <c r="C47" s="76">
        <v>27</v>
      </c>
      <c r="D47" s="76">
        <v>1006</v>
      </c>
      <c r="E47" s="113" t="s">
        <v>32</v>
      </c>
      <c r="F47" s="46">
        <v>12245764</v>
      </c>
      <c r="G47" s="64">
        <v>142.80000000000001</v>
      </c>
      <c r="H47" s="34" t="s">
        <v>145</v>
      </c>
    </row>
    <row r="48" spans="1:8">
      <c r="A48" s="23"/>
      <c r="B48" s="46" t="s">
        <v>122</v>
      </c>
      <c r="C48" s="76">
        <v>27</v>
      </c>
      <c r="D48" s="76">
        <v>1005</v>
      </c>
      <c r="E48" s="113" t="s">
        <v>32</v>
      </c>
      <c r="F48" s="46">
        <v>12244646</v>
      </c>
      <c r="G48" s="64">
        <v>4293.5200000000004</v>
      </c>
      <c r="H48" s="34" t="s">
        <v>146</v>
      </c>
    </row>
    <row r="49" spans="1:909">
      <c r="A49" s="63"/>
      <c r="B49" s="46" t="s">
        <v>122</v>
      </c>
      <c r="C49" s="57">
        <v>27</v>
      </c>
      <c r="D49" s="57">
        <v>1008</v>
      </c>
      <c r="E49" s="47" t="s">
        <v>76</v>
      </c>
      <c r="F49" s="57">
        <v>21585</v>
      </c>
      <c r="G49" s="128">
        <v>856.8</v>
      </c>
      <c r="H49" s="47" t="s">
        <v>77</v>
      </c>
    </row>
    <row r="50" spans="1:909">
      <c r="A50" s="45"/>
      <c r="B50" s="46" t="s">
        <v>122</v>
      </c>
      <c r="C50" s="57">
        <v>27</v>
      </c>
      <c r="D50" s="57">
        <v>1007</v>
      </c>
      <c r="E50" s="68" t="s">
        <v>38</v>
      </c>
      <c r="F50" s="73">
        <v>696</v>
      </c>
      <c r="G50" s="122">
        <v>1562</v>
      </c>
      <c r="H50" s="47" t="s">
        <v>39</v>
      </c>
    </row>
    <row r="51" spans="1:909">
      <c r="A51" s="45"/>
      <c r="B51" s="46" t="s">
        <v>122</v>
      </c>
      <c r="C51" s="57">
        <v>27</v>
      </c>
      <c r="D51" s="57">
        <v>1009</v>
      </c>
      <c r="E51" s="113" t="s">
        <v>147</v>
      </c>
      <c r="F51" s="46">
        <v>3652</v>
      </c>
      <c r="G51" s="59">
        <v>200</v>
      </c>
      <c r="H51" s="34" t="s">
        <v>148</v>
      </c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2"/>
      <c r="IX51" s="32"/>
      <c r="IY51" s="32"/>
      <c r="IZ51" s="32"/>
      <c r="JA51" s="32"/>
      <c r="JB51" s="32"/>
      <c r="JC51" s="32"/>
      <c r="JD51" s="32"/>
      <c r="JE51" s="32"/>
      <c r="JF51" s="32"/>
      <c r="JG51" s="32"/>
      <c r="JH51" s="32"/>
      <c r="JI51" s="32"/>
      <c r="JJ51" s="32"/>
      <c r="JK51" s="32"/>
      <c r="JL51" s="32"/>
      <c r="JM51" s="32"/>
      <c r="JN51" s="32"/>
      <c r="JO51" s="32"/>
      <c r="JP51" s="32"/>
      <c r="JQ51" s="32"/>
      <c r="JR51" s="32"/>
      <c r="JS51" s="32"/>
      <c r="JT51" s="32"/>
      <c r="JU51" s="32"/>
      <c r="JV51" s="32"/>
      <c r="JW51" s="32"/>
      <c r="JX51" s="32"/>
      <c r="JY51" s="32"/>
      <c r="JZ51" s="32"/>
      <c r="KA51" s="32"/>
      <c r="KB51" s="32"/>
      <c r="KC51" s="32"/>
      <c r="KD51" s="32"/>
      <c r="KE51" s="32"/>
      <c r="KF51" s="32"/>
      <c r="KG51" s="32"/>
      <c r="KH51" s="32"/>
      <c r="KI51" s="32"/>
      <c r="KJ51" s="32"/>
      <c r="KK51" s="32"/>
      <c r="KL51" s="32"/>
      <c r="KM51" s="32"/>
      <c r="KN51" s="32"/>
      <c r="KO51" s="32"/>
      <c r="KP51" s="32"/>
      <c r="KQ51" s="32"/>
      <c r="KR51" s="32"/>
      <c r="KS51" s="32"/>
      <c r="KT51" s="32"/>
      <c r="KU51" s="32"/>
      <c r="KV51" s="32"/>
      <c r="KW51" s="32"/>
      <c r="KX51" s="32"/>
      <c r="KY51" s="32"/>
      <c r="KZ51" s="32"/>
      <c r="LA51" s="32"/>
      <c r="LB51" s="32"/>
      <c r="LC51" s="32"/>
      <c r="LD51" s="32"/>
      <c r="LE51" s="32"/>
      <c r="LF51" s="32"/>
      <c r="LG51" s="32"/>
      <c r="LH51" s="32"/>
      <c r="LI51" s="32"/>
      <c r="LJ51" s="32"/>
      <c r="LK51" s="32"/>
      <c r="LL51" s="32"/>
      <c r="LM51" s="32"/>
      <c r="LN51" s="32"/>
      <c r="LO51" s="32"/>
      <c r="LP51" s="32"/>
      <c r="LQ51" s="32"/>
      <c r="LR51" s="32"/>
      <c r="LS51" s="32"/>
      <c r="LT51" s="32"/>
      <c r="LU51" s="32"/>
      <c r="LV51" s="32"/>
      <c r="LW51" s="32"/>
      <c r="LX51" s="32"/>
      <c r="LY51" s="32"/>
      <c r="LZ51" s="32"/>
      <c r="MA51" s="32"/>
      <c r="MB51" s="32"/>
      <c r="MC51" s="32"/>
      <c r="MD51" s="32"/>
      <c r="ME51" s="32"/>
      <c r="MF51" s="32"/>
      <c r="MG51" s="32"/>
      <c r="MH51" s="32"/>
      <c r="MI51" s="32"/>
      <c r="MJ51" s="32"/>
      <c r="MK51" s="32"/>
      <c r="ML51" s="32"/>
      <c r="MM51" s="32"/>
      <c r="MN51" s="32"/>
      <c r="MO51" s="32"/>
      <c r="MP51" s="32"/>
      <c r="MQ51" s="32"/>
      <c r="MR51" s="32"/>
      <c r="MS51" s="32"/>
      <c r="MT51" s="32"/>
      <c r="MU51" s="32"/>
      <c r="MV51" s="32"/>
      <c r="MW51" s="32"/>
      <c r="MX51" s="32"/>
      <c r="MY51" s="32"/>
      <c r="MZ51" s="32"/>
      <c r="NA51" s="32"/>
      <c r="NB51" s="32"/>
      <c r="NC51" s="32"/>
      <c r="ND51" s="32"/>
      <c r="NE51" s="32"/>
      <c r="NF51" s="32"/>
      <c r="NG51" s="32"/>
      <c r="NH51" s="32"/>
      <c r="NI51" s="32"/>
      <c r="NJ51" s="32"/>
      <c r="NK51" s="32"/>
      <c r="NL51" s="32"/>
      <c r="NM51" s="32"/>
      <c r="NN51" s="32"/>
      <c r="NO51" s="32"/>
      <c r="NP51" s="32"/>
      <c r="NQ51" s="32"/>
      <c r="NR51" s="32"/>
      <c r="NS51" s="32"/>
      <c r="NT51" s="32"/>
      <c r="NU51" s="32"/>
      <c r="NV51" s="32"/>
      <c r="NW51" s="32"/>
      <c r="NX51" s="32"/>
      <c r="NY51" s="32"/>
      <c r="NZ51" s="32"/>
      <c r="OA51" s="32"/>
      <c r="OB51" s="32"/>
      <c r="OC51" s="32"/>
      <c r="OD51" s="32"/>
      <c r="OE51" s="32"/>
      <c r="OF51" s="32"/>
      <c r="OG51" s="32"/>
      <c r="OH51" s="32"/>
      <c r="OI51" s="32"/>
      <c r="OJ51" s="32"/>
      <c r="OK51" s="32"/>
      <c r="OL51" s="32"/>
      <c r="OM51" s="32"/>
      <c r="ON51" s="32"/>
      <c r="OO51" s="32"/>
      <c r="OP51" s="32"/>
      <c r="OQ51" s="32"/>
      <c r="OR51" s="32"/>
      <c r="OS51" s="32"/>
      <c r="OT51" s="32"/>
      <c r="OU51" s="32"/>
      <c r="OV51" s="32"/>
      <c r="OW51" s="32"/>
      <c r="OX51" s="32"/>
      <c r="OY51" s="32"/>
      <c r="OZ51" s="32"/>
      <c r="PA51" s="32"/>
      <c r="PB51" s="32"/>
      <c r="PC51" s="32"/>
      <c r="PD51" s="32"/>
      <c r="PE51" s="32"/>
      <c r="PF51" s="32"/>
      <c r="PG51" s="32"/>
      <c r="PH51" s="32"/>
      <c r="PI51" s="32"/>
      <c r="PJ51" s="32"/>
      <c r="PK51" s="32"/>
      <c r="PL51" s="32"/>
      <c r="PM51" s="32"/>
      <c r="PN51" s="32"/>
      <c r="PO51" s="32"/>
      <c r="PP51" s="32"/>
      <c r="PQ51" s="32"/>
      <c r="PR51" s="32"/>
      <c r="PS51" s="32"/>
      <c r="PT51" s="32"/>
      <c r="PU51" s="32"/>
      <c r="PV51" s="32"/>
      <c r="PW51" s="32"/>
      <c r="PX51" s="32"/>
      <c r="PY51" s="32"/>
      <c r="PZ51" s="32"/>
      <c r="QA51" s="32"/>
      <c r="QB51" s="32"/>
      <c r="QC51" s="32"/>
      <c r="QD51" s="32"/>
      <c r="QE51" s="32"/>
      <c r="QF51" s="32"/>
      <c r="QG51" s="32"/>
      <c r="QH51" s="32"/>
      <c r="QI51" s="32"/>
      <c r="QJ51" s="32"/>
      <c r="QK51" s="32"/>
      <c r="QL51" s="32"/>
      <c r="QM51" s="32"/>
      <c r="QN51" s="32"/>
      <c r="QO51" s="32"/>
      <c r="QP51" s="32"/>
      <c r="QQ51" s="32"/>
      <c r="QR51" s="32"/>
      <c r="QS51" s="32"/>
      <c r="QT51" s="32"/>
      <c r="QU51" s="32"/>
      <c r="QV51" s="32"/>
      <c r="QW51" s="32"/>
      <c r="QX51" s="32"/>
      <c r="QY51" s="32"/>
      <c r="QZ51" s="32"/>
      <c r="RA51" s="32"/>
      <c r="RB51" s="32"/>
      <c r="RC51" s="32"/>
      <c r="RD51" s="32"/>
      <c r="RE51" s="32"/>
      <c r="RF51" s="32"/>
      <c r="RG51" s="32"/>
      <c r="RH51" s="32"/>
      <c r="RI51" s="32"/>
      <c r="RJ51" s="32"/>
      <c r="RK51" s="32"/>
      <c r="RL51" s="32"/>
      <c r="RM51" s="32"/>
      <c r="RN51" s="32"/>
      <c r="RO51" s="32"/>
      <c r="RP51" s="32"/>
      <c r="RQ51" s="32"/>
      <c r="RR51" s="32"/>
      <c r="RS51" s="32"/>
      <c r="RT51" s="32"/>
      <c r="RU51" s="32"/>
      <c r="RV51" s="32"/>
      <c r="RW51" s="32"/>
      <c r="RX51" s="32"/>
      <c r="RY51" s="32"/>
      <c r="RZ51" s="32"/>
      <c r="SA51" s="32"/>
      <c r="SB51" s="32"/>
      <c r="SC51" s="32"/>
      <c r="SD51" s="32"/>
      <c r="SE51" s="32"/>
      <c r="SF51" s="32"/>
      <c r="SG51" s="32"/>
      <c r="SH51" s="32"/>
      <c r="SI51" s="32"/>
      <c r="SJ51" s="32"/>
      <c r="SK51" s="32"/>
      <c r="SL51" s="32"/>
      <c r="SM51" s="32"/>
      <c r="SN51" s="32"/>
      <c r="SO51" s="32"/>
      <c r="SP51" s="32"/>
      <c r="SQ51" s="32"/>
      <c r="SR51" s="32"/>
      <c r="SS51" s="32"/>
      <c r="ST51" s="32"/>
      <c r="SU51" s="32"/>
      <c r="SV51" s="32"/>
      <c r="SW51" s="32"/>
      <c r="SX51" s="32"/>
      <c r="SY51" s="32"/>
      <c r="SZ51" s="32"/>
      <c r="TA51" s="32"/>
      <c r="TB51" s="32"/>
      <c r="TC51" s="32"/>
      <c r="TD51" s="32"/>
      <c r="TE51" s="32"/>
      <c r="TF51" s="32"/>
      <c r="TG51" s="32"/>
      <c r="TH51" s="32"/>
      <c r="TI51" s="32"/>
      <c r="TJ51" s="32"/>
      <c r="TK51" s="32"/>
      <c r="TL51" s="32"/>
      <c r="TM51" s="32"/>
      <c r="TN51" s="32"/>
      <c r="TO51" s="32"/>
      <c r="TP51" s="32"/>
      <c r="TQ51" s="32"/>
      <c r="TR51" s="32"/>
      <c r="TS51" s="32"/>
      <c r="TT51" s="32"/>
      <c r="TU51" s="32"/>
      <c r="TV51" s="32"/>
      <c r="TW51" s="32"/>
      <c r="TX51" s="32"/>
      <c r="TY51" s="32"/>
      <c r="TZ51" s="32"/>
      <c r="UA51" s="32"/>
      <c r="UB51" s="32"/>
      <c r="UC51" s="32"/>
      <c r="UD51" s="32"/>
      <c r="UE51" s="32"/>
      <c r="UF51" s="32"/>
      <c r="UG51" s="32"/>
      <c r="UH51" s="32"/>
      <c r="UI51" s="32"/>
      <c r="UJ51" s="32"/>
      <c r="UK51" s="32"/>
      <c r="UL51" s="32"/>
      <c r="UM51" s="32"/>
      <c r="UN51" s="32"/>
      <c r="UO51" s="32"/>
      <c r="UP51" s="32"/>
      <c r="UQ51" s="32"/>
      <c r="UR51" s="32"/>
      <c r="US51" s="32"/>
      <c r="UT51" s="32"/>
      <c r="UU51" s="32"/>
      <c r="UV51" s="32"/>
      <c r="UW51" s="32"/>
      <c r="UX51" s="32"/>
      <c r="UY51" s="32"/>
      <c r="UZ51" s="32"/>
      <c r="VA51" s="32"/>
      <c r="VB51" s="32"/>
      <c r="VC51" s="32"/>
      <c r="VD51" s="32"/>
      <c r="VE51" s="32"/>
      <c r="VF51" s="32"/>
      <c r="VG51" s="32"/>
      <c r="VH51" s="32"/>
      <c r="VI51" s="32"/>
      <c r="VJ51" s="32"/>
      <c r="VK51" s="32"/>
      <c r="VL51" s="32"/>
      <c r="VM51" s="32"/>
      <c r="VN51" s="32"/>
      <c r="VO51" s="32"/>
      <c r="VP51" s="32"/>
      <c r="VQ51" s="32"/>
      <c r="VR51" s="32"/>
      <c r="VS51" s="32"/>
      <c r="VT51" s="32"/>
      <c r="VU51" s="32"/>
      <c r="VV51" s="32"/>
      <c r="VW51" s="32"/>
      <c r="VX51" s="32"/>
      <c r="VY51" s="32"/>
      <c r="VZ51" s="32"/>
      <c r="WA51" s="32"/>
      <c r="WB51" s="32"/>
      <c r="WC51" s="32"/>
      <c r="WD51" s="32"/>
      <c r="WE51" s="32"/>
      <c r="WF51" s="32"/>
      <c r="WG51" s="32"/>
      <c r="WH51" s="32"/>
      <c r="WI51" s="32"/>
      <c r="WJ51" s="32"/>
      <c r="WK51" s="32"/>
      <c r="WL51" s="32"/>
      <c r="WM51" s="32"/>
      <c r="WN51" s="32"/>
      <c r="WO51" s="32"/>
      <c r="WP51" s="32"/>
      <c r="WQ51" s="32"/>
      <c r="WR51" s="32"/>
      <c r="WS51" s="32"/>
      <c r="WT51" s="32"/>
      <c r="WU51" s="32"/>
      <c r="WV51" s="32"/>
      <c r="WW51" s="32"/>
      <c r="WX51" s="32"/>
      <c r="WY51" s="32"/>
      <c r="WZ51" s="32"/>
      <c r="XA51" s="32"/>
      <c r="XB51" s="32"/>
      <c r="XC51" s="32"/>
      <c r="XD51" s="32"/>
      <c r="XE51" s="32"/>
      <c r="XF51" s="32"/>
      <c r="XG51" s="32"/>
      <c r="XH51" s="32"/>
      <c r="XI51" s="32"/>
      <c r="XJ51" s="32"/>
      <c r="XK51" s="32"/>
      <c r="XL51" s="32"/>
      <c r="XM51" s="32"/>
      <c r="XN51" s="32"/>
      <c r="XO51" s="32"/>
      <c r="XP51" s="32"/>
      <c r="XQ51" s="32"/>
      <c r="XR51" s="32"/>
      <c r="XS51" s="32"/>
      <c r="XT51" s="32"/>
      <c r="XU51" s="32"/>
      <c r="XV51" s="32"/>
      <c r="XW51" s="32"/>
      <c r="XX51" s="32"/>
      <c r="XY51" s="32"/>
      <c r="XZ51" s="32"/>
      <c r="YA51" s="32"/>
      <c r="YB51" s="32"/>
      <c r="YC51" s="32"/>
      <c r="YD51" s="32"/>
      <c r="YE51" s="32"/>
      <c r="YF51" s="32"/>
      <c r="YG51" s="32"/>
      <c r="YH51" s="32"/>
      <c r="YI51" s="32"/>
      <c r="YJ51" s="32"/>
      <c r="YK51" s="32"/>
      <c r="YL51" s="32"/>
      <c r="YM51" s="32"/>
      <c r="YN51" s="32"/>
      <c r="YO51" s="32"/>
      <c r="YP51" s="32"/>
      <c r="YQ51" s="32"/>
      <c r="YR51" s="32"/>
      <c r="YS51" s="32"/>
      <c r="YT51" s="32"/>
      <c r="YU51" s="32"/>
      <c r="YV51" s="32"/>
      <c r="YW51" s="32"/>
      <c r="YX51" s="32"/>
      <c r="YY51" s="32"/>
      <c r="YZ51" s="32"/>
      <c r="ZA51" s="32"/>
      <c r="ZB51" s="32"/>
      <c r="ZC51" s="32"/>
      <c r="ZD51" s="32"/>
      <c r="ZE51" s="32"/>
      <c r="ZF51" s="32"/>
      <c r="ZG51" s="32"/>
      <c r="ZH51" s="32"/>
      <c r="ZI51" s="32"/>
      <c r="ZJ51" s="32"/>
      <c r="ZK51" s="32"/>
      <c r="ZL51" s="32"/>
      <c r="ZM51" s="32"/>
      <c r="ZN51" s="32"/>
      <c r="ZO51" s="32"/>
      <c r="ZP51" s="32"/>
      <c r="ZQ51" s="32"/>
      <c r="ZR51" s="32"/>
      <c r="ZS51" s="32"/>
      <c r="ZT51" s="32"/>
      <c r="ZU51" s="32"/>
      <c r="ZV51" s="32"/>
      <c r="ZW51" s="32"/>
      <c r="ZX51" s="32"/>
      <c r="ZY51" s="32"/>
      <c r="ZZ51" s="32"/>
      <c r="AAA51" s="32"/>
      <c r="AAB51" s="32"/>
      <c r="AAC51" s="32"/>
      <c r="AAD51" s="32"/>
      <c r="AAE51" s="32"/>
      <c r="AAF51" s="32"/>
      <c r="AAG51" s="32"/>
      <c r="AAH51" s="32"/>
      <c r="AAI51" s="32"/>
      <c r="AAJ51" s="32"/>
      <c r="AAK51" s="32"/>
      <c r="AAL51" s="32"/>
      <c r="AAM51" s="32"/>
      <c r="AAN51" s="32"/>
      <c r="AAO51" s="32"/>
      <c r="AAP51" s="32"/>
      <c r="AAQ51" s="32"/>
      <c r="AAR51" s="32"/>
      <c r="AAS51" s="32"/>
      <c r="AAT51" s="32"/>
      <c r="AAU51" s="32"/>
      <c r="AAV51" s="32"/>
      <c r="AAW51" s="32"/>
      <c r="AAX51" s="32"/>
      <c r="AAY51" s="32"/>
      <c r="AAZ51" s="32"/>
      <c r="ABA51" s="32"/>
      <c r="ABB51" s="32"/>
      <c r="ABC51" s="32"/>
      <c r="ABD51" s="32"/>
      <c r="ABE51" s="32"/>
      <c r="ABF51" s="32"/>
      <c r="ABG51" s="32"/>
      <c r="ABH51" s="32"/>
      <c r="ABI51" s="32"/>
      <c r="ABJ51" s="32"/>
      <c r="ABK51" s="32"/>
      <c r="ABL51" s="32"/>
      <c r="ABM51" s="32"/>
      <c r="ABN51" s="32"/>
      <c r="ABO51" s="32"/>
      <c r="ABP51" s="32"/>
      <c r="ABQ51" s="32"/>
      <c r="ABR51" s="32"/>
      <c r="ABS51" s="32"/>
      <c r="ABT51" s="32"/>
      <c r="ABU51" s="32"/>
      <c r="ABV51" s="32"/>
      <c r="ABW51" s="32"/>
      <c r="ABX51" s="32"/>
      <c r="ABY51" s="32"/>
      <c r="ABZ51" s="32"/>
      <c r="ACA51" s="32"/>
      <c r="ACB51" s="32"/>
      <c r="ACC51" s="32"/>
      <c r="ACD51" s="32"/>
      <c r="ACE51" s="32"/>
      <c r="ACF51" s="32"/>
      <c r="ACG51" s="32"/>
      <c r="ACH51" s="32"/>
      <c r="ACI51" s="32"/>
      <c r="ACJ51" s="32"/>
      <c r="ACK51" s="32"/>
      <c r="ACL51" s="32"/>
      <c r="ACM51" s="32"/>
      <c r="ACN51" s="32"/>
      <c r="ACO51" s="32"/>
      <c r="ACP51" s="32"/>
      <c r="ACQ51" s="32"/>
      <c r="ACR51" s="32"/>
      <c r="ACS51" s="32"/>
      <c r="ACT51" s="32"/>
      <c r="ACU51" s="32"/>
      <c r="ACV51" s="32"/>
      <c r="ACW51" s="32"/>
      <c r="ACX51" s="32"/>
      <c r="ACY51" s="32"/>
      <c r="ACZ51" s="32"/>
      <c r="ADA51" s="32"/>
      <c r="ADB51" s="32"/>
      <c r="ADC51" s="32"/>
      <c r="ADD51" s="32"/>
      <c r="ADE51" s="32"/>
      <c r="ADF51" s="32"/>
      <c r="ADG51" s="32"/>
      <c r="ADH51" s="32"/>
      <c r="ADI51" s="32"/>
      <c r="ADJ51" s="32"/>
      <c r="ADK51" s="32"/>
      <c r="ADL51" s="32"/>
      <c r="ADM51" s="32"/>
      <c r="ADN51" s="32"/>
      <c r="ADO51" s="32"/>
      <c r="ADP51" s="32"/>
      <c r="ADQ51" s="32"/>
      <c r="ADR51" s="32"/>
      <c r="ADS51" s="32"/>
      <c r="ADT51" s="32"/>
      <c r="ADU51" s="32"/>
      <c r="ADV51" s="32"/>
      <c r="ADW51" s="32"/>
      <c r="ADX51" s="32"/>
      <c r="ADY51" s="32"/>
      <c r="ADZ51" s="32"/>
      <c r="AEA51" s="32"/>
      <c r="AEB51" s="32"/>
      <c r="AEC51" s="32"/>
      <c r="AED51" s="32"/>
      <c r="AEE51" s="32"/>
      <c r="AEF51" s="32"/>
      <c r="AEG51" s="32"/>
      <c r="AEH51" s="32"/>
      <c r="AEI51" s="32"/>
      <c r="AEJ51" s="32"/>
      <c r="AEK51" s="32"/>
      <c r="AEL51" s="32"/>
      <c r="AEM51" s="32"/>
      <c r="AEN51" s="32"/>
      <c r="AEO51" s="32"/>
      <c r="AEP51" s="32"/>
      <c r="AEQ51" s="32"/>
      <c r="AER51" s="32"/>
      <c r="AES51" s="32"/>
      <c r="AET51" s="32"/>
      <c r="AEU51" s="32"/>
      <c r="AEV51" s="32"/>
      <c r="AEW51" s="32"/>
      <c r="AEX51" s="32"/>
      <c r="AEY51" s="32"/>
      <c r="AEZ51" s="32"/>
      <c r="AFA51" s="32"/>
      <c r="AFB51" s="32"/>
      <c r="AFC51" s="32"/>
      <c r="AFD51" s="32"/>
      <c r="AFE51" s="32"/>
      <c r="AFF51" s="32"/>
      <c r="AFG51" s="32"/>
      <c r="AFH51" s="32"/>
      <c r="AFI51" s="32"/>
      <c r="AFJ51" s="32"/>
      <c r="AFK51" s="32"/>
      <c r="AFL51" s="32"/>
      <c r="AFM51" s="32"/>
      <c r="AFN51" s="32"/>
      <c r="AFO51" s="32"/>
      <c r="AFP51" s="32"/>
      <c r="AFQ51" s="32"/>
      <c r="AFR51" s="32"/>
      <c r="AFS51" s="32"/>
      <c r="AFT51" s="32"/>
      <c r="AFU51" s="32"/>
      <c r="AFV51" s="32"/>
      <c r="AFW51" s="32"/>
      <c r="AFX51" s="32"/>
      <c r="AFY51" s="32"/>
      <c r="AFZ51" s="32"/>
      <c r="AGA51" s="32"/>
      <c r="AGB51" s="32"/>
      <c r="AGC51" s="32"/>
      <c r="AGD51" s="32"/>
      <c r="AGE51" s="32"/>
      <c r="AGF51" s="32"/>
      <c r="AGG51" s="32"/>
      <c r="AGH51" s="32"/>
      <c r="AGI51" s="32"/>
      <c r="AGJ51" s="32"/>
      <c r="AGK51" s="32"/>
      <c r="AGL51" s="32"/>
      <c r="AGM51" s="32"/>
      <c r="AGN51" s="32"/>
      <c r="AGO51" s="32"/>
      <c r="AGP51" s="32"/>
      <c r="AGQ51" s="32"/>
      <c r="AGR51" s="32"/>
      <c r="AGS51" s="32"/>
      <c r="AGT51" s="32"/>
      <c r="AGU51" s="32"/>
      <c r="AGV51" s="32"/>
      <c r="AGW51" s="32"/>
      <c r="AGX51" s="32"/>
      <c r="AGY51" s="32"/>
      <c r="AGZ51" s="32"/>
      <c r="AHA51" s="32"/>
      <c r="AHB51" s="32"/>
      <c r="AHC51" s="32"/>
      <c r="AHD51" s="32"/>
      <c r="AHE51" s="32"/>
      <c r="AHF51" s="32"/>
      <c r="AHG51" s="32"/>
      <c r="AHH51" s="32"/>
      <c r="AHI51" s="32"/>
      <c r="AHJ51" s="32"/>
      <c r="AHK51" s="32"/>
      <c r="AHL51" s="32"/>
      <c r="AHM51" s="32"/>
      <c r="AHN51" s="32"/>
      <c r="AHO51" s="32"/>
      <c r="AHP51" s="32"/>
      <c r="AHQ51" s="32"/>
      <c r="AHR51" s="32"/>
      <c r="AHS51" s="32"/>
      <c r="AHT51" s="32"/>
      <c r="AHU51" s="32"/>
      <c r="AHV51" s="32"/>
      <c r="AHW51" s="32"/>
      <c r="AHX51" s="32"/>
      <c r="AHY51" s="32"/>
    </row>
    <row r="52" spans="1:909" s="26" customFormat="1" ht="13.5" thickBot="1">
      <c r="A52" s="22" t="s">
        <v>25</v>
      </c>
      <c r="B52" s="78"/>
      <c r="C52" s="78"/>
      <c r="D52" s="78"/>
      <c r="E52" s="79"/>
      <c r="F52" s="78"/>
      <c r="G52" s="80">
        <f>SUM(G37:G51)</f>
        <v>82179.100000000006</v>
      </c>
      <c r="H52" s="81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2"/>
      <c r="IX52" s="32"/>
      <c r="IY52" s="32"/>
      <c r="IZ52" s="32"/>
      <c r="JA52" s="32"/>
      <c r="JB52" s="32"/>
      <c r="JC52" s="32"/>
      <c r="JD52" s="32"/>
      <c r="JE52" s="32"/>
      <c r="JF52" s="32"/>
      <c r="JG52" s="32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2"/>
      <c r="LO52" s="32"/>
      <c r="LP52" s="32"/>
      <c r="LQ52" s="32"/>
      <c r="LR52" s="32"/>
      <c r="LS52" s="32"/>
      <c r="LT52" s="32"/>
      <c r="LU52" s="32"/>
      <c r="LV52" s="32"/>
      <c r="LW52" s="32"/>
      <c r="LX52" s="32"/>
      <c r="LY52" s="32"/>
      <c r="LZ52" s="32"/>
      <c r="MA52" s="32"/>
      <c r="MB52" s="32"/>
      <c r="MC52" s="32"/>
      <c r="MD52" s="32"/>
      <c r="ME52" s="32"/>
      <c r="MF52" s="32"/>
      <c r="MG52" s="32"/>
      <c r="MH52" s="32"/>
      <c r="MI52" s="32"/>
      <c r="MJ52" s="32"/>
      <c r="MK52" s="32"/>
      <c r="ML52" s="32"/>
      <c r="MM52" s="32"/>
      <c r="MN52" s="32"/>
      <c r="MO52" s="32"/>
      <c r="MP52" s="32"/>
      <c r="MQ52" s="32"/>
      <c r="MR52" s="32"/>
      <c r="MS52" s="32"/>
      <c r="MT52" s="32"/>
      <c r="MU52" s="32"/>
      <c r="MV52" s="32"/>
      <c r="MW52" s="32"/>
      <c r="MX52" s="32"/>
      <c r="MY52" s="32"/>
      <c r="MZ52" s="32"/>
      <c r="NA52" s="32"/>
      <c r="NB52" s="32"/>
      <c r="NC52" s="32"/>
      <c r="ND52" s="32"/>
      <c r="NE52" s="32"/>
      <c r="NF52" s="32"/>
      <c r="NG52" s="32"/>
      <c r="NH52" s="32"/>
      <c r="NI52" s="32"/>
      <c r="NJ52" s="32"/>
      <c r="NK52" s="32"/>
      <c r="NL52" s="32"/>
      <c r="NM52" s="32"/>
      <c r="NN52" s="32"/>
      <c r="NO52" s="32"/>
      <c r="NP52" s="32"/>
      <c r="NQ52" s="32"/>
      <c r="NR52" s="32"/>
      <c r="NS52" s="32"/>
      <c r="NT52" s="32"/>
      <c r="NU52" s="32"/>
      <c r="NV52" s="32"/>
      <c r="NW52" s="32"/>
      <c r="NX52" s="32"/>
      <c r="NY52" s="32"/>
      <c r="NZ52" s="32"/>
      <c r="OA52" s="32"/>
      <c r="OB52" s="32"/>
      <c r="OC52" s="32"/>
      <c r="OD52" s="32"/>
      <c r="OE52" s="32"/>
      <c r="OF52" s="32"/>
      <c r="OG52" s="32"/>
      <c r="OH52" s="32"/>
      <c r="OI52" s="32"/>
      <c r="OJ52" s="32"/>
      <c r="OK52" s="32"/>
      <c r="OL52" s="32"/>
      <c r="OM52" s="32"/>
      <c r="ON52" s="32"/>
      <c r="OO52" s="32"/>
      <c r="OP52" s="32"/>
      <c r="OQ52" s="32"/>
      <c r="OR52" s="32"/>
      <c r="OS52" s="32"/>
      <c r="OT52" s="32"/>
      <c r="OU52" s="32"/>
      <c r="OV52" s="32"/>
      <c r="OW52" s="32"/>
      <c r="OX52" s="32"/>
      <c r="OY52" s="32"/>
      <c r="OZ52" s="32"/>
      <c r="PA52" s="32"/>
      <c r="PB52" s="32"/>
      <c r="PC52" s="32"/>
      <c r="PD52" s="32"/>
      <c r="PE52" s="32"/>
      <c r="PF52" s="32"/>
      <c r="PG52" s="32"/>
      <c r="PH52" s="32"/>
      <c r="PI52" s="32"/>
      <c r="PJ52" s="32"/>
      <c r="PK52" s="32"/>
      <c r="PL52" s="32"/>
      <c r="PM52" s="32"/>
      <c r="PN52" s="32"/>
      <c r="PO52" s="32"/>
      <c r="PP52" s="32"/>
      <c r="PQ52" s="32"/>
      <c r="PR52" s="32"/>
      <c r="PS52" s="32"/>
      <c r="PT52" s="32"/>
      <c r="PU52" s="32"/>
      <c r="PV52" s="32"/>
      <c r="PW52" s="32"/>
      <c r="PX52" s="32"/>
      <c r="PY52" s="32"/>
      <c r="PZ52" s="32"/>
      <c r="QA52" s="32"/>
      <c r="QB52" s="32"/>
      <c r="QC52" s="32"/>
      <c r="QD52" s="32"/>
      <c r="QE52" s="32"/>
      <c r="QF52" s="32"/>
      <c r="QG52" s="32"/>
      <c r="QH52" s="32"/>
      <c r="QI52" s="32"/>
      <c r="QJ52" s="32"/>
      <c r="QK52" s="32"/>
      <c r="QL52" s="32"/>
      <c r="QM52" s="32"/>
      <c r="QN52" s="32"/>
      <c r="QO52" s="32"/>
      <c r="QP52" s="32"/>
      <c r="QQ52" s="32"/>
      <c r="QR52" s="32"/>
      <c r="QS52" s="32"/>
      <c r="QT52" s="32"/>
      <c r="QU52" s="32"/>
      <c r="QV52" s="32"/>
      <c r="QW52" s="32"/>
      <c r="QX52" s="32"/>
      <c r="QY52" s="32"/>
      <c r="QZ52" s="32"/>
      <c r="RA52" s="32"/>
      <c r="RB52" s="32"/>
      <c r="RC52" s="32"/>
      <c r="RD52" s="32"/>
      <c r="RE52" s="32"/>
      <c r="RF52" s="32"/>
      <c r="RG52" s="32"/>
      <c r="RH52" s="32"/>
      <c r="RI52" s="32"/>
      <c r="RJ52" s="32"/>
      <c r="RK52" s="32"/>
      <c r="RL52" s="32"/>
      <c r="RM52" s="32"/>
      <c r="RN52" s="32"/>
      <c r="RO52" s="32"/>
      <c r="RP52" s="32"/>
      <c r="RQ52" s="32"/>
      <c r="RR52" s="32"/>
      <c r="RS52" s="32"/>
      <c r="RT52" s="32"/>
      <c r="RU52" s="32"/>
      <c r="RV52" s="32"/>
      <c r="RW52" s="32"/>
      <c r="RX52" s="32"/>
      <c r="RY52" s="32"/>
      <c r="RZ52" s="32"/>
      <c r="SA52" s="32"/>
      <c r="SB52" s="32"/>
      <c r="SC52" s="32"/>
      <c r="SD52" s="32"/>
      <c r="SE52" s="32"/>
      <c r="SF52" s="32"/>
      <c r="SG52" s="32"/>
      <c r="SH52" s="32"/>
      <c r="SI52" s="32"/>
      <c r="SJ52" s="32"/>
      <c r="SK52" s="32"/>
      <c r="SL52" s="32"/>
      <c r="SM52" s="32"/>
      <c r="SN52" s="32"/>
      <c r="SO52" s="32"/>
      <c r="SP52" s="32"/>
      <c r="SQ52" s="32"/>
      <c r="SR52" s="32"/>
      <c r="SS52" s="32"/>
      <c r="ST52" s="32"/>
      <c r="SU52" s="32"/>
      <c r="SV52" s="32"/>
      <c r="SW52" s="32"/>
      <c r="SX52" s="32"/>
      <c r="SY52" s="32"/>
      <c r="SZ52" s="32"/>
      <c r="TA52" s="32"/>
      <c r="TB52" s="32"/>
      <c r="TC52" s="32"/>
      <c r="TD52" s="32"/>
      <c r="TE52" s="32"/>
      <c r="TF52" s="32"/>
      <c r="TG52" s="32"/>
      <c r="TH52" s="32"/>
      <c r="TI52" s="32"/>
      <c r="TJ52" s="32"/>
      <c r="TK52" s="32"/>
      <c r="TL52" s="32"/>
      <c r="TM52" s="32"/>
      <c r="TN52" s="32"/>
      <c r="TO52" s="32"/>
      <c r="TP52" s="32"/>
      <c r="TQ52" s="32"/>
      <c r="TR52" s="32"/>
      <c r="TS52" s="32"/>
      <c r="TT52" s="32"/>
      <c r="TU52" s="32"/>
      <c r="TV52" s="32"/>
      <c r="TW52" s="32"/>
      <c r="TX52" s="32"/>
      <c r="TY52" s="32"/>
      <c r="TZ52" s="32"/>
      <c r="UA52" s="32"/>
      <c r="UB52" s="32"/>
      <c r="UC52" s="32"/>
      <c r="UD52" s="32"/>
      <c r="UE52" s="32"/>
      <c r="UF52" s="32"/>
      <c r="UG52" s="32"/>
      <c r="UH52" s="32"/>
      <c r="UI52" s="32"/>
      <c r="UJ52" s="32"/>
      <c r="UK52" s="32"/>
      <c r="UL52" s="32"/>
      <c r="UM52" s="32"/>
      <c r="UN52" s="32"/>
      <c r="UO52" s="32"/>
      <c r="UP52" s="32"/>
      <c r="UQ52" s="32"/>
      <c r="UR52" s="32"/>
      <c r="US52" s="32"/>
      <c r="UT52" s="32"/>
      <c r="UU52" s="32"/>
      <c r="UV52" s="32"/>
      <c r="UW52" s="32"/>
      <c r="UX52" s="32"/>
      <c r="UY52" s="32"/>
      <c r="UZ52" s="32"/>
      <c r="VA52" s="32"/>
      <c r="VB52" s="32"/>
      <c r="VC52" s="32"/>
      <c r="VD52" s="32"/>
      <c r="VE52" s="32"/>
      <c r="VF52" s="32"/>
      <c r="VG52" s="32"/>
      <c r="VH52" s="32"/>
      <c r="VI52" s="32"/>
      <c r="VJ52" s="32"/>
      <c r="VK52" s="32"/>
      <c r="VL52" s="32"/>
      <c r="VM52" s="32"/>
      <c r="VN52" s="32"/>
      <c r="VO52" s="32"/>
      <c r="VP52" s="32"/>
      <c r="VQ52" s="32"/>
      <c r="VR52" s="32"/>
      <c r="VS52" s="32"/>
      <c r="VT52" s="32"/>
      <c r="VU52" s="32"/>
      <c r="VV52" s="32"/>
      <c r="VW52" s="32"/>
      <c r="VX52" s="32"/>
      <c r="VY52" s="32"/>
      <c r="VZ52" s="32"/>
      <c r="WA52" s="32"/>
      <c r="WB52" s="32"/>
      <c r="WC52" s="32"/>
      <c r="WD52" s="32"/>
      <c r="WE52" s="32"/>
      <c r="WF52" s="32"/>
      <c r="WG52" s="32"/>
      <c r="WH52" s="32"/>
      <c r="WI52" s="32"/>
      <c r="WJ52" s="32"/>
      <c r="WK52" s="32"/>
      <c r="WL52" s="32"/>
      <c r="WM52" s="32"/>
      <c r="WN52" s="32"/>
      <c r="WO52" s="32"/>
      <c r="WP52" s="32"/>
      <c r="WQ52" s="32"/>
      <c r="WR52" s="32"/>
      <c r="WS52" s="32"/>
      <c r="WT52" s="32"/>
      <c r="WU52" s="32"/>
      <c r="WV52" s="32"/>
      <c r="WW52" s="32"/>
      <c r="WX52" s="32"/>
      <c r="WY52" s="32"/>
      <c r="WZ52" s="32"/>
      <c r="XA52" s="32"/>
      <c r="XB52" s="32"/>
      <c r="XC52" s="32"/>
      <c r="XD52" s="32"/>
      <c r="XE52" s="32"/>
      <c r="XF52" s="32"/>
      <c r="XG52" s="32"/>
      <c r="XH52" s="32"/>
      <c r="XI52" s="32"/>
      <c r="XJ52" s="32"/>
      <c r="XK52" s="32"/>
      <c r="XL52" s="32"/>
      <c r="XM52" s="32"/>
      <c r="XN52" s="32"/>
      <c r="XO52" s="32"/>
      <c r="XP52" s="32"/>
      <c r="XQ52" s="32"/>
      <c r="XR52" s="32"/>
      <c r="XS52" s="32"/>
      <c r="XT52" s="32"/>
      <c r="XU52" s="32"/>
      <c r="XV52" s="32"/>
      <c r="XW52" s="32"/>
      <c r="XX52" s="32"/>
      <c r="XY52" s="32"/>
      <c r="XZ52" s="32"/>
      <c r="YA52" s="32"/>
      <c r="YB52" s="32"/>
      <c r="YC52" s="32"/>
      <c r="YD52" s="32"/>
      <c r="YE52" s="32"/>
      <c r="YF52" s="32"/>
      <c r="YG52" s="32"/>
      <c r="YH52" s="32"/>
      <c r="YI52" s="32"/>
      <c r="YJ52" s="32"/>
      <c r="YK52" s="32"/>
      <c r="YL52" s="32"/>
      <c r="YM52" s="32"/>
      <c r="YN52" s="32"/>
      <c r="YO52" s="32"/>
      <c r="YP52" s="32"/>
      <c r="YQ52" s="32"/>
      <c r="YR52" s="32"/>
      <c r="YS52" s="32"/>
      <c r="YT52" s="32"/>
      <c r="YU52" s="32"/>
      <c r="YV52" s="32"/>
      <c r="YW52" s="32"/>
      <c r="YX52" s="32"/>
      <c r="YY52" s="32"/>
      <c r="YZ52" s="32"/>
      <c r="ZA52" s="32"/>
      <c r="ZB52" s="32"/>
      <c r="ZC52" s="32"/>
      <c r="ZD52" s="32"/>
      <c r="ZE52" s="32"/>
      <c r="ZF52" s="32"/>
      <c r="ZG52" s="32"/>
      <c r="ZH52" s="32"/>
      <c r="ZI52" s="32"/>
      <c r="ZJ52" s="32"/>
      <c r="ZK52" s="32"/>
      <c r="ZL52" s="32"/>
      <c r="ZM52" s="32"/>
      <c r="ZN52" s="32"/>
      <c r="ZO52" s="32"/>
      <c r="ZP52" s="32"/>
      <c r="ZQ52" s="32"/>
      <c r="ZR52" s="32"/>
      <c r="ZS52" s="32"/>
      <c r="ZT52" s="32"/>
      <c r="ZU52" s="32"/>
      <c r="ZV52" s="32"/>
      <c r="ZW52" s="32"/>
      <c r="ZX52" s="32"/>
      <c r="ZY52" s="32"/>
      <c r="ZZ52" s="32"/>
      <c r="AAA52" s="32"/>
      <c r="AAB52" s="32"/>
      <c r="AAC52" s="32"/>
      <c r="AAD52" s="32"/>
      <c r="AAE52" s="32"/>
      <c r="AAF52" s="32"/>
      <c r="AAG52" s="32"/>
      <c r="AAH52" s="32"/>
      <c r="AAI52" s="32"/>
      <c r="AAJ52" s="32"/>
      <c r="AAK52" s="32"/>
      <c r="AAL52" s="32"/>
      <c r="AAM52" s="32"/>
      <c r="AAN52" s="32"/>
      <c r="AAO52" s="32"/>
      <c r="AAP52" s="32"/>
      <c r="AAQ52" s="32"/>
      <c r="AAR52" s="32"/>
      <c r="AAS52" s="32"/>
      <c r="AAT52" s="32"/>
      <c r="AAU52" s="32"/>
      <c r="AAV52" s="32"/>
      <c r="AAW52" s="32"/>
      <c r="AAX52" s="32"/>
      <c r="AAY52" s="32"/>
      <c r="AAZ52" s="32"/>
      <c r="ABA52" s="32"/>
      <c r="ABB52" s="32"/>
      <c r="ABC52" s="32"/>
      <c r="ABD52" s="32"/>
      <c r="ABE52" s="32"/>
      <c r="ABF52" s="32"/>
      <c r="ABG52" s="32"/>
      <c r="ABH52" s="32"/>
      <c r="ABI52" s="32"/>
      <c r="ABJ52" s="32"/>
      <c r="ABK52" s="32"/>
      <c r="ABL52" s="32"/>
      <c r="ABM52" s="32"/>
      <c r="ABN52" s="32"/>
      <c r="ABO52" s="32"/>
      <c r="ABP52" s="32"/>
      <c r="ABQ52" s="32"/>
      <c r="ABR52" s="32"/>
      <c r="ABS52" s="32"/>
      <c r="ABT52" s="32"/>
      <c r="ABU52" s="32"/>
      <c r="ABV52" s="32"/>
      <c r="ABW52" s="32"/>
      <c r="ABX52" s="32"/>
      <c r="ABY52" s="32"/>
      <c r="ABZ52" s="32"/>
      <c r="ACA52" s="32"/>
      <c r="ACB52" s="32"/>
      <c r="ACC52" s="32"/>
      <c r="ACD52" s="32"/>
      <c r="ACE52" s="32"/>
      <c r="ACF52" s="32"/>
      <c r="ACG52" s="32"/>
      <c r="ACH52" s="32"/>
      <c r="ACI52" s="32"/>
      <c r="ACJ52" s="32"/>
      <c r="ACK52" s="32"/>
      <c r="ACL52" s="32"/>
      <c r="ACM52" s="32"/>
      <c r="ACN52" s="32"/>
      <c r="ACO52" s="32"/>
      <c r="ACP52" s="32"/>
      <c r="ACQ52" s="32"/>
      <c r="ACR52" s="32"/>
      <c r="ACS52" s="32"/>
      <c r="ACT52" s="32"/>
      <c r="ACU52" s="32"/>
      <c r="ACV52" s="32"/>
      <c r="ACW52" s="32"/>
      <c r="ACX52" s="32"/>
      <c r="ACY52" s="32"/>
      <c r="ACZ52" s="32"/>
      <c r="ADA52" s="32"/>
      <c r="ADB52" s="32"/>
      <c r="ADC52" s="32"/>
      <c r="ADD52" s="32"/>
      <c r="ADE52" s="32"/>
      <c r="ADF52" s="32"/>
      <c r="ADG52" s="32"/>
      <c r="ADH52" s="32"/>
      <c r="ADI52" s="32"/>
      <c r="ADJ52" s="32"/>
      <c r="ADK52" s="32"/>
      <c r="ADL52" s="32"/>
      <c r="ADM52" s="32"/>
      <c r="ADN52" s="32"/>
      <c r="ADO52" s="32"/>
      <c r="ADP52" s="32"/>
      <c r="ADQ52" s="32"/>
      <c r="ADR52" s="32"/>
      <c r="ADS52" s="32"/>
      <c r="ADT52" s="32"/>
      <c r="ADU52" s="32"/>
      <c r="ADV52" s="32"/>
      <c r="ADW52" s="32"/>
      <c r="ADX52" s="32"/>
      <c r="ADY52" s="32"/>
      <c r="ADZ52" s="32"/>
      <c r="AEA52" s="32"/>
      <c r="AEB52" s="32"/>
      <c r="AEC52" s="32"/>
      <c r="AED52" s="32"/>
      <c r="AEE52" s="32"/>
      <c r="AEF52" s="32"/>
      <c r="AEG52" s="32"/>
      <c r="AEH52" s="32"/>
      <c r="AEI52" s="32"/>
      <c r="AEJ52" s="32"/>
      <c r="AEK52" s="32"/>
      <c r="AEL52" s="32"/>
      <c r="AEM52" s="32"/>
      <c r="AEN52" s="32"/>
      <c r="AEO52" s="32"/>
      <c r="AEP52" s="32"/>
      <c r="AEQ52" s="32"/>
      <c r="AER52" s="32"/>
      <c r="AES52" s="32"/>
      <c r="AET52" s="32"/>
      <c r="AEU52" s="32"/>
      <c r="AEV52" s="32"/>
      <c r="AEW52" s="32"/>
      <c r="AEX52" s="32"/>
      <c r="AEY52" s="32"/>
      <c r="AEZ52" s="32"/>
      <c r="AFA52" s="32"/>
      <c r="AFB52" s="32"/>
      <c r="AFC52" s="32"/>
      <c r="AFD52" s="32"/>
      <c r="AFE52" s="32"/>
      <c r="AFF52" s="32"/>
      <c r="AFG52" s="32"/>
      <c r="AFH52" s="32"/>
      <c r="AFI52" s="32"/>
      <c r="AFJ52" s="32"/>
      <c r="AFK52" s="32"/>
      <c r="AFL52" s="32"/>
      <c r="AFM52" s="32"/>
      <c r="AFN52" s="32"/>
      <c r="AFO52" s="32"/>
      <c r="AFP52" s="32"/>
      <c r="AFQ52" s="32"/>
      <c r="AFR52" s="32"/>
      <c r="AFS52" s="32"/>
      <c r="AFT52" s="32"/>
      <c r="AFU52" s="32"/>
      <c r="AFV52" s="32"/>
      <c r="AFW52" s="32"/>
      <c r="AFX52" s="32"/>
      <c r="AFY52" s="32"/>
      <c r="AFZ52" s="32"/>
      <c r="AGA52" s="32"/>
      <c r="AGB52" s="32"/>
      <c r="AGC52" s="32"/>
      <c r="AGD52" s="32"/>
      <c r="AGE52" s="32"/>
      <c r="AGF52" s="32"/>
      <c r="AGG52" s="32"/>
      <c r="AGH52" s="32"/>
      <c r="AGI52" s="32"/>
      <c r="AGJ52" s="32"/>
      <c r="AGK52" s="32"/>
      <c r="AGL52" s="32"/>
      <c r="AGM52" s="32"/>
      <c r="AGN52" s="32"/>
      <c r="AGO52" s="32"/>
      <c r="AGP52" s="32"/>
      <c r="AGQ52" s="32"/>
      <c r="AGR52" s="32"/>
      <c r="AGS52" s="32"/>
      <c r="AGT52" s="32"/>
      <c r="AGU52" s="32"/>
      <c r="AGV52" s="32"/>
      <c r="AGW52" s="32"/>
      <c r="AGX52" s="32"/>
      <c r="AGY52" s="32"/>
      <c r="AGZ52" s="32"/>
      <c r="AHA52" s="32"/>
      <c r="AHB52" s="32"/>
      <c r="AHC52" s="32"/>
      <c r="AHD52" s="32"/>
      <c r="AHE52" s="32"/>
      <c r="AHF52" s="32"/>
      <c r="AHG52" s="32"/>
      <c r="AHH52" s="32"/>
      <c r="AHI52" s="32"/>
      <c r="AHJ52" s="32"/>
      <c r="AHK52" s="32"/>
      <c r="AHL52" s="32"/>
      <c r="AHM52" s="32"/>
      <c r="AHN52" s="32"/>
      <c r="AHO52" s="32"/>
      <c r="AHP52" s="32"/>
      <c r="AHQ52" s="32"/>
      <c r="AHR52" s="32"/>
      <c r="AHS52" s="32"/>
      <c r="AHT52" s="32"/>
      <c r="AHU52" s="32"/>
      <c r="AHV52" s="32"/>
      <c r="AHW52" s="32"/>
      <c r="AHX52" s="32"/>
      <c r="AHY52" s="32"/>
    </row>
    <row r="53" spans="1:909" s="32" customFormat="1">
      <c r="A53" s="94" t="s">
        <v>93</v>
      </c>
      <c r="B53" s="71"/>
      <c r="C53" s="91"/>
      <c r="D53" s="91"/>
      <c r="E53" s="139"/>
      <c r="F53" s="91"/>
      <c r="G53" s="136">
        <v>210</v>
      </c>
      <c r="H53" s="140"/>
    </row>
    <row r="54" spans="1:909" s="32" customFormat="1">
      <c r="A54" s="141" t="s">
        <v>92</v>
      </c>
      <c r="B54" s="46" t="s">
        <v>122</v>
      </c>
      <c r="C54" s="57">
        <v>16</v>
      </c>
      <c r="D54" s="57">
        <v>991</v>
      </c>
      <c r="E54" s="47" t="s">
        <v>132</v>
      </c>
      <c r="F54" s="57">
        <v>23427</v>
      </c>
      <c r="G54" s="64">
        <v>257</v>
      </c>
      <c r="H54" s="111" t="s">
        <v>134</v>
      </c>
    </row>
    <row r="55" spans="1:909" s="32" customFormat="1">
      <c r="A55" s="174"/>
      <c r="B55" s="73" t="s">
        <v>122</v>
      </c>
      <c r="C55" s="71">
        <v>27</v>
      </c>
      <c r="D55" s="71">
        <v>1010</v>
      </c>
      <c r="E55" s="68" t="s">
        <v>149</v>
      </c>
      <c r="F55" s="71">
        <v>6758</v>
      </c>
      <c r="G55" s="135">
        <v>2641.8</v>
      </c>
      <c r="H55" s="173" t="s">
        <v>150</v>
      </c>
    </row>
    <row r="56" spans="1:909" s="32" customFormat="1">
      <c r="A56" s="174"/>
      <c r="B56" s="73" t="s">
        <v>122</v>
      </c>
      <c r="C56" s="71">
        <v>27</v>
      </c>
      <c r="D56" s="71">
        <v>1011</v>
      </c>
      <c r="E56" s="68" t="s">
        <v>149</v>
      </c>
      <c r="F56" s="71">
        <v>6758</v>
      </c>
      <c r="G56" s="135">
        <v>6211.8</v>
      </c>
      <c r="H56" s="173" t="s">
        <v>150</v>
      </c>
    </row>
    <row r="57" spans="1:909" s="32" customFormat="1" ht="13.5" thickBot="1">
      <c r="A57" s="22" t="s">
        <v>91</v>
      </c>
      <c r="B57" s="78"/>
      <c r="C57" s="78"/>
      <c r="D57" s="78"/>
      <c r="E57" s="79"/>
      <c r="F57" s="78"/>
      <c r="G57" s="80">
        <f>SUM(G53:G56)</f>
        <v>9320.6</v>
      </c>
      <c r="H57" s="81"/>
    </row>
    <row r="58" spans="1:909" s="32" customFormat="1">
      <c r="A58" s="34" t="s">
        <v>103</v>
      </c>
      <c r="B58" s="76"/>
      <c r="C58" s="76"/>
      <c r="D58" s="76"/>
      <c r="E58" s="102"/>
      <c r="F58" s="76"/>
      <c r="G58" s="77">
        <v>3443</v>
      </c>
      <c r="H58" s="103"/>
    </row>
    <row r="59" spans="1:909" s="32" customFormat="1">
      <c r="A59" s="146" t="s">
        <v>104</v>
      </c>
      <c r="B59" s="46" t="s">
        <v>122</v>
      </c>
      <c r="C59" s="57">
        <v>15</v>
      </c>
      <c r="D59" s="57">
        <v>235</v>
      </c>
      <c r="E59" s="47" t="s">
        <v>84</v>
      </c>
      <c r="F59" s="46" t="s">
        <v>85</v>
      </c>
      <c r="G59" s="64">
        <v>476</v>
      </c>
      <c r="H59" s="143" t="s">
        <v>97</v>
      </c>
    </row>
    <row r="60" spans="1:909" s="32" customFormat="1" ht="12" customHeight="1" thickBot="1">
      <c r="A60" s="22" t="s">
        <v>96</v>
      </c>
      <c r="B60" s="78"/>
      <c r="C60" s="78"/>
      <c r="D60" s="78"/>
      <c r="E60" s="79"/>
      <c r="F60" s="78"/>
      <c r="G60" s="80">
        <f>SUM(G58:G59)</f>
        <v>3919</v>
      </c>
      <c r="H60" s="81"/>
    </row>
    <row r="61" spans="1:909" s="32" customFormat="1" ht="12" customHeight="1">
      <c r="A61" s="65" t="s">
        <v>113</v>
      </c>
      <c r="B61" s="91"/>
      <c r="C61" s="91"/>
      <c r="D61" s="91"/>
      <c r="E61" s="139"/>
      <c r="F61" s="91"/>
      <c r="G61" s="136">
        <v>619.11</v>
      </c>
      <c r="H61" s="140"/>
    </row>
    <row r="62" spans="1:909" s="32" customFormat="1" ht="12" customHeight="1">
      <c r="A62" s="45" t="s">
        <v>110</v>
      </c>
      <c r="B62" s="46" t="s">
        <v>122</v>
      </c>
      <c r="C62" s="57">
        <v>16</v>
      </c>
      <c r="D62" s="57">
        <v>990</v>
      </c>
      <c r="E62" s="47" t="s">
        <v>135</v>
      </c>
      <c r="F62" s="57">
        <v>5919</v>
      </c>
      <c r="G62" s="64">
        <v>79.97</v>
      </c>
      <c r="H62" s="111" t="s">
        <v>136</v>
      </c>
    </row>
    <row r="63" spans="1:909" s="32" customFormat="1" ht="12" customHeight="1">
      <c r="A63" s="105"/>
      <c r="B63" s="73" t="s">
        <v>122</v>
      </c>
      <c r="C63" s="71">
        <v>21</v>
      </c>
      <c r="D63" s="71">
        <v>1001</v>
      </c>
      <c r="E63" s="68" t="s">
        <v>132</v>
      </c>
      <c r="F63" s="71">
        <v>23432</v>
      </c>
      <c r="G63" s="135">
        <v>90</v>
      </c>
      <c r="H63" s="173" t="s">
        <v>140</v>
      </c>
    </row>
    <row r="64" spans="1:909" s="32" customFormat="1" ht="12" customHeight="1" thickBot="1">
      <c r="A64" s="22" t="s">
        <v>111</v>
      </c>
      <c r="B64" s="78"/>
      <c r="C64" s="78"/>
      <c r="D64" s="78"/>
      <c r="E64" s="79"/>
      <c r="F64" s="78"/>
      <c r="G64" s="80">
        <f>SUM(G61:G63)</f>
        <v>789.08</v>
      </c>
      <c r="H64" s="81"/>
    </row>
    <row r="65" spans="1:909" s="32" customFormat="1">
      <c r="A65" s="94" t="s">
        <v>71</v>
      </c>
      <c r="B65" s="76"/>
      <c r="C65" s="76"/>
      <c r="D65" s="76"/>
      <c r="E65" s="102"/>
      <c r="F65" s="76"/>
      <c r="G65" s="77">
        <v>4876.8999999999996</v>
      </c>
      <c r="H65" s="103"/>
    </row>
    <row r="66" spans="1:909" s="32" customFormat="1">
      <c r="A66" s="47" t="s">
        <v>58</v>
      </c>
      <c r="B66" s="46" t="s">
        <v>122</v>
      </c>
      <c r="C66" s="57">
        <v>21</v>
      </c>
      <c r="D66" s="57">
        <v>995</v>
      </c>
      <c r="E66" s="47" t="s">
        <v>141</v>
      </c>
      <c r="F66" s="57"/>
      <c r="G66" s="64">
        <v>1009.7</v>
      </c>
      <c r="H66" s="111" t="s">
        <v>142</v>
      </c>
    </row>
    <row r="67" spans="1:909" s="32" customFormat="1" ht="13.5" thickBot="1">
      <c r="A67" s="116" t="s">
        <v>59</v>
      </c>
      <c r="B67" s="78"/>
      <c r="C67" s="78"/>
      <c r="D67" s="78"/>
      <c r="E67" s="79"/>
      <c r="F67" s="78"/>
      <c r="G67" s="80">
        <f>SUM(G65:G66)</f>
        <v>5886.5999999999995</v>
      </c>
      <c r="H67" s="81"/>
    </row>
    <row r="68" spans="1:909" s="32" customFormat="1">
      <c r="A68" s="94" t="s">
        <v>72</v>
      </c>
      <c r="B68" s="91"/>
      <c r="C68" s="76"/>
      <c r="D68" s="76"/>
      <c r="E68" s="102"/>
      <c r="F68" s="76"/>
      <c r="G68" s="77">
        <v>3600</v>
      </c>
      <c r="H68" s="103"/>
    </row>
    <row r="69" spans="1:909">
      <c r="A69" s="45" t="s">
        <v>26</v>
      </c>
      <c r="B69" s="46"/>
      <c r="C69" s="112"/>
      <c r="D69" s="112"/>
      <c r="E69" s="113"/>
      <c r="F69" s="112"/>
      <c r="G69" s="114"/>
      <c r="H69" s="115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  <c r="IW69" s="32"/>
      <c r="IX69" s="32"/>
      <c r="IY69" s="32"/>
      <c r="IZ69" s="32"/>
      <c r="JA69" s="32"/>
      <c r="JB69" s="32"/>
      <c r="JC69" s="32"/>
      <c r="JD69" s="32"/>
      <c r="JE69" s="32"/>
      <c r="JF69" s="32"/>
      <c r="JG69" s="32"/>
      <c r="JH69" s="32"/>
      <c r="JI69" s="32"/>
      <c r="JJ69" s="32"/>
      <c r="JK69" s="32"/>
      <c r="JL69" s="32"/>
      <c r="JM69" s="32"/>
      <c r="JN69" s="32"/>
      <c r="JO69" s="32"/>
      <c r="JP69" s="32"/>
      <c r="JQ69" s="32"/>
      <c r="JR69" s="32"/>
      <c r="JS69" s="32"/>
      <c r="JT69" s="32"/>
      <c r="JU69" s="32"/>
      <c r="JV69" s="32"/>
      <c r="JW69" s="32"/>
      <c r="JX69" s="32"/>
      <c r="JY69" s="32"/>
      <c r="JZ69" s="32"/>
      <c r="KA69" s="32"/>
      <c r="KB69" s="32"/>
      <c r="KC69" s="32"/>
      <c r="KD69" s="32"/>
      <c r="KE69" s="32"/>
      <c r="KF69" s="32"/>
      <c r="KG69" s="32"/>
      <c r="KH69" s="32"/>
      <c r="KI69" s="32"/>
      <c r="KJ69" s="32"/>
      <c r="KK69" s="32"/>
      <c r="KL69" s="32"/>
      <c r="KM69" s="32"/>
      <c r="KN69" s="32"/>
      <c r="KO69" s="32"/>
      <c r="KP69" s="32"/>
      <c r="KQ69" s="32"/>
      <c r="KR69" s="32"/>
      <c r="KS69" s="32"/>
      <c r="KT69" s="32"/>
      <c r="KU69" s="32"/>
      <c r="KV69" s="32"/>
      <c r="KW69" s="32"/>
      <c r="KX69" s="32"/>
      <c r="KY69" s="32"/>
      <c r="KZ69" s="32"/>
      <c r="LA69" s="32"/>
      <c r="LB69" s="32"/>
      <c r="LC69" s="32"/>
      <c r="LD69" s="32"/>
      <c r="LE69" s="32"/>
      <c r="LF69" s="32"/>
      <c r="LG69" s="32"/>
      <c r="LH69" s="32"/>
      <c r="LI69" s="32"/>
      <c r="LJ69" s="32"/>
      <c r="LK69" s="32"/>
      <c r="LL69" s="32"/>
      <c r="LM69" s="32"/>
      <c r="LN69" s="32"/>
      <c r="LO69" s="32"/>
      <c r="LP69" s="32"/>
      <c r="LQ69" s="32"/>
      <c r="LR69" s="32"/>
      <c r="LS69" s="32"/>
      <c r="LT69" s="32"/>
      <c r="LU69" s="32"/>
      <c r="LV69" s="32"/>
      <c r="LW69" s="32"/>
      <c r="LX69" s="32"/>
      <c r="LY69" s="32"/>
      <c r="LZ69" s="32"/>
      <c r="MA69" s="32"/>
      <c r="MB69" s="32"/>
      <c r="MC69" s="32"/>
      <c r="MD69" s="32"/>
      <c r="ME69" s="32"/>
      <c r="MF69" s="32"/>
      <c r="MG69" s="32"/>
      <c r="MH69" s="32"/>
      <c r="MI69" s="32"/>
      <c r="MJ69" s="32"/>
      <c r="MK69" s="32"/>
      <c r="ML69" s="32"/>
      <c r="MM69" s="32"/>
      <c r="MN69" s="32"/>
      <c r="MO69" s="32"/>
      <c r="MP69" s="32"/>
      <c r="MQ69" s="32"/>
      <c r="MR69" s="32"/>
      <c r="MS69" s="32"/>
      <c r="MT69" s="32"/>
      <c r="MU69" s="32"/>
      <c r="MV69" s="32"/>
      <c r="MW69" s="32"/>
      <c r="MX69" s="32"/>
      <c r="MY69" s="32"/>
      <c r="MZ69" s="32"/>
      <c r="NA69" s="32"/>
      <c r="NB69" s="32"/>
      <c r="NC69" s="32"/>
      <c r="ND69" s="32"/>
      <c r="NE69" s="32"/>
      <c r="NF69" s="32"/>
      <c r="NG69" s="32"/>
      <c r="NH69" s="32"/>
      <c r="NI69" s="32"/>
      <c r="NJ69" s="32"/>
      <c r="NK69" s="32"/>
      <c r="NL69" s="32"/>
      <c r="NM69" s="32"/>
      <c r="NN69" s="32"/>
      <c r="NO69" s="32"/>
      <c r="NP69" s="32"/>
      <c r="NQ69" s="32"/>
      <c r="NR69" s="32"/>
      <c r="NS69" s="32"/>
      <c r="NT69" s="32"/>
      <c r="NU69" s="32"/>
      <c r="NV69" s="32"/>
      <c r="NW69" s="32"/>
      <c r="NX69" s="32"/>
      <c r="NY69" s="32"/>
      <c r="NZ69" s="32"/>
      <c r="OA69" s="32"/>
      <c r="OB69" s="32"/>
      <c r="OC69" s="32"/>
      <c r="OD69" s="32"/>
      <c r="OE69" s="32"/>
      <c r="OF69" s="32"/>
      <c r="OG69" s="32"/>
      <c r="OH69" s="32"/>
      <c r="OI69" s="32"/>
      <c r="OJ69" s="32"/>
      <c r="OK69" s="32"/>
      <c r="OL69" s="32"/>
      <c r="OM69" s="32"/>
      <c r="ON69" s="32"/>
      <c r="OO69" s="32"/>
      <c r="OP69" s="32"/>
      <c r="OQ69" s="32"/>
      <c r="OR69" s="32"/>
      <c r="OS69" s="32"/>
      <c r="OT69" s="32"/>
      <c r="OU69" s="32"/>
      <c r="OV69" s="32"/>
      <c r="OW69" s="32"/>
      <c r="OX69" s="32"/>
      <c r="OY69" s="32"/>
      <c r="OZ69" s="32"/>
      <c r="PA69" s="32"/>
      <c r="PB69" s="32"/>
      <c r="PC69" s="32"/>
      <c r="PD69" s="32"/>
      <c r="PE69" s="32"/>
      <c r="PF69" s="32"/>
      <c r="PG69" s="32"/>
      <c r="PH69" s="32"/>
      <c r="PI69" s="32"/>
      <c r="PJ69" s="32"/>
      <c r="PK69" s="32"/>
      <c r="PL69" s="32"/>
      <c r="PM69" s="32"/>
      <c r="PN69" s="32"/>
      <c r="PO69" s="32"/>
      <c r="PP69" s="32"/>
      <c r="PQ69" s="32"/>
      <c r="PR69" s="32"/>
      <c r="PS69" s="32"/>
      <c r="PT69" s="32"/>
      <c r="PU69" s="32"/>
      <c r="PV69" s="32"/>
      <c r="PW69" s="32"/>
      <c r="PX69" s="32"/>
      <c r="PY69" s="32"/>
      <c r="PZ69" s="32"/>
      <c r="QA69" s="32"/>
      <c r="QB69" s="32"/>
      <c r="QC69" s="32"/>
      <c r="QD69" s="32"/>
      <c r="QE69" s="32"/>
      <c r="QF69" s="32"/>
      <c r="QG69" s="32"/>
      <c r="QH69" s="32"/>
      <c r="QI69" s="32"/>
      <c r="QJ69" s="32"/>
      <c r="QK69" s="32"/>
      <c r="QL69" s="32"/>
      <c r="QM69" s="32"/>
      <c r="QN69" s="32"/>
      <c r="QO69" s="32"/>
      <c r="QP69" s="32"/>
      <c r="QQ69" s="32"/>
      <c r="QR69" s="32"/>
      <c r="QS69" s="32"/>
      <c r="QT69" s="32"/>
      <c r="QU69" s="32"/>
      <c r="QV69" s="32"/>
      <c r="QW69" s="32"/>
      <c r="QX69" s="32"/>
      <c r="QY69" s="32"/>
      <c r="QZ69" s="32"/>
      <c r="RA69" s="32"/>
      <c r="RB69" s="32"/>
      <c r="RC69" s="32"/>
      <c r="RD69" s="32"/>
      <c r="RE69" s="32"/>
      <c r="RF69" s="32"/>
      <c r="RG69" s="32"/>
      <c r="RH69" s="32"/>
      <c r="RI69" s="32"/>
      <c r="RJ69" s="32"/>
      <c r="RK69" s="32"/>
      <c r="RL69" s="32"/>
      <c r="RM69" s="32"/>
      <c r="RN69" s="32"/>
      <c r="RO69" s="32"/>
      <c r="RP69" s="32"/>
      <c r="RQ69" s="32"/>
      <c r="RR69" s="32"/>
      <c r="RS69" s="32"/>
      <c r="RT69" s="32"/>
      <c r="RU69" s="32"/>
      <c r="RV69" s="32"/>
      <c r="RW69" s="32"/>
      <c r="RX69" s="32"/>
      <c r="RY69" s="32"/>
      <c r="RZ69" s="32"/>
      <c r="SA69" s="32"/>
      <c r="SB69" s="32"/>
      <c r="SC69" s="32"/>
      <c r="SD69" s="32"/>
      <c r="SE69" s="32"/>
      <c r="SF69" s="32"/>
      <c r="SG69" s="32"/>
      <c r="SH69" s="32"/>
      <c r="SI69" s="32"/>
      <c r="SJ69" s="32"/>
      <c r="SK69" s="32"/>
      <c r="SL69" s="32"/>
      <c r="SM69" s="32"/>
      <c r="SN69" s="32"/>
      <c r="SO69" s="32"/>
      <c r="SP69" s="32"/>
      <c r="SQ69" s="32"/>
      <c r="SR69" s="32"/>
      <c r="SS69" s="32"/>
      <c r="ST69" s="32"/>
      <c r="SU69" s="32"/>
      <c r="SV69" s="32"/>
      <c r="SW69" s="32"/>
      <c r="SX69" s="32"/>
      <c r="SY69" s="32"/>
      <c r="SZ69" s="32"/>
      <c r="TA69" s="32"/>
      <c r="TB69" s="32"/>
      <c r="TC69" s="32"/>
      <c r="TD69" s="32"/>
      <c r="TE69" s="32"/>
      <c r="TF69" s="32"/>
      <c r="TG69" s="32"/>
      <c r="TH69" s="32"/>
      <c r="TI69" s="32"/>
      <c r="TJ69" s="32"/>
      <c r="TK69" s="32"/>
      <c r="TL69" s="32"/>
      <c r="TM69" s="32"/>
      <c r="TN69" s="32"/>
      <c r="TO69" s="32"/>
      <c r="TP69" s="32"/>
      <c r="TQ69" s="32"/>
      <c r="TR69" s="32"/>
      <c r="TS69" s="32"/>
      <c r="TT69" s="32"/>
      <c r="TU69" s="32"/>
      <c r="TV69" s="32"/>
      <c r="TW69" s="32"/>
      <c r="TX69" s="32"/>
      <c r="TY69" s="32"/>
      <c r="TZ69" s="32"/>
      <c r="UA69" s="32"/>
      <c r="UB69" s="32"/>
      <c r="UC69" s="32"/>
      <c r="UD69" s="32"/>
      <c r="UE69" s="32"/>
      <c r="UF69" s="32"/>
      <c r="UG69" s="32"/>
      <c r="UH69" s="32"/>
      <c r="UI69" s="32"/>
      <c r="UJ69" s="32"/>
      <c r="UK69" s="32"/>
      <c r="UL69" s="32"/>
      <c r="UM69" s="32"/>
      <c r="UN69" s="32"/>
      <c r="UO69" s="32"/>
      <c r="UP69" s="32"/>
      <c r="UQ69" s="32"/>
      <c r="UR69" s="32"/>
      <c r="US69" s="32"/>
      <c r="UT69" s="32"/>
      <c r="UU69" s="32"/>
      <c r="UV69" s="32"/>
      <c r="UW69" s="32"/>
      <c r="UX69" s="32"/>
      <c r="UY69" s="32"/>
      <c r="UZ69" s="32"/>
      <c r="VA69" s="32"/>
      <c r="VB69" s="32"/>
      <c r="VC69" s="32"/>
      <c r="VD69" s="32"/>
      <c r="VE69" s="32"/>
      <c r="VF69" s="32"/>
      <c r="VG69" s="32"/>
      <c r="VH69" s="32"/>
      <c r="VI69" s="32"/>
      <c r="VJ69" s="32"/>
      <c r="VK69" s="32"/>
      <c r="VL69" s="32"/>
      <c r="VM69" s="32"/>
      <c r="VN69" s="32"/>
      <c r="VO69" s="32"/>
      <c r="VP69" s="32"/>
      <c r="VQ69" s="32"/>
      <c r="VR69" s="32"/>
      <c r="VS69" s="32"/>
      <c r="VT69" s="32"/>
      <c r="VU69" s="32"/>
      <c r="VV69" s="32"/>
      <c r="VW69" s="32"/>
      <c r="VX69" s="32"/>
      <c r="VY69" s="32"/>
      <c r="VZ69" s="32"/>
      <c r="WA69" s="32"/>
      <c r="WB69" s="32"/>
      <c r="WC69" s="32"/>
      <c r="WD69" s="32"/>
      <c r="WE69" s="32"/>
      <c r="WF69" s="32"/>
      <c r="WG69" s="32"/>
      <c r="WH69" s="32"/>
      <c r="WI69" s="32"/>
      <c r="WJ69" s="32"/>
      <c r="WK69" s="32"/>
      <c r="WL69" s="32"/>
      <c r="WM69" s="32"/>
      <c r="WN69" s="32"/>
      <c r="WO69" s="32"/>
      <c r="WP69" s="32"/>
      <c r="WQ69" s="32"/>
      <c r="WR69" s="32"/>
      <c r="WS69" s="32"/>
      <c r="WT69" s="32"/>
      <c r="WU69" s="32"/>
      <c r="WV69" s="32"/>
      <c r="WW69" s="32"/>
      <c r="WX69" s="32"/>
      <c r="WY69" s="32"/>
      <c r="WZ69" s="32"/>
      <c r="XA69" s="32"/>
      <c r="XB69" s="32"/>
      <c r="XC69" s="32"/>
      <c r="XD69" s="32"/>
      <c r="XE69" s="32"/>
      <c r="XF69" s="32"/>
      <c r="XG69" s="32"/>
      <c r="XH69" s="32"/>
      <c r="XI69" s="32"/>
      <c r="XJ69" s="32"/>
      <c r="XK69" s="32"/>
      <c r="XL69" s="32"/>
      <c r="XM69" s="32"/>
      <c r="XN69" s="32"/>
      <c r="XO69" s="32"/>
      <c r="XP69" s="32"/>
      <c r="XQ69" s="32"/>
      <c r="XR69" s="32"/>
      <c r="XS69" s="32"/>
      <c r="XT69" s="32"/>
      <c r="XU69" s="32"/>
      <c r="XV69" s="32"/>
      <c r="XW69" s="32"/>
      <c r="XX69" s="32"/>
      <c r="XY69" s="32"/>
      <c r="XZ69" s="32"/>
      <c r="YA69" s="32"/>
      <c r="YB69" s="32"/>
      <c r="YC69" s="32"/>
      <c r="YD69" s="32"/>
      <c r="YE69" s="32"/>
      <c r="YF69" s="32"/>
      <c r="YG69" s="32"/>
      <c r="YH69" s="32"/>
      <c r="YI69" s="32"/>
      <c r="YJ69" s="32"/>
      <c r="YK69" s="32"/>
      <c r="YL69" s="32"/>
      <c r="YM69" s="32"/>
      <c r="YN69" s="32"/>
      <c r="YO69" s="32"/>
      <c r="YP69" s="32"/>
      <c r="YQ69" s="32"/>
      <c r="YR69" s="32"/>
      <c r="YS69" s="32"/>
      <c r="YT69" s="32"/>
      <c r="YU69" s="32"/>
      <c r="YV69" s="32"/>
      <c r="YW69" s="32"/>
      <c r="YX69" s="32"/>
      <c r="YY69" s="32"/>
      <c r="YZ69" s="32"/>
      <c r="ZA69" s="32"/>
      <c r="ZB69" s="32"/>
      <c r="ZC69" s="32"/>
      <c r="ZD69" s="32"/>
      <c r="ZE69" s="32"/>
      <c r="ZF69" s="32"/>
      <c r="ZG69" s="32"/>
      <c r="ZH69" s="32"/>
      <c r="ZI69" s="32"/>
      <c r="ZJ69" s="32"/>
      <c r="ZK69" s="32"/>
      <c r="ZL69" s="32"/>
      <c r="ZM69" s="32"/>
      <c r="ZN69" s="32"/>
      <c r="ZO69" s="32"/>
      <c r="ZP69" s="32"/>
      <c r="ZQ69" s="32"/>
      <c r="ZR69" s="32"/>
      <c r="ZS69" s="32"/>
      <c r="ZT69" s="32"/>
      <c r="ZU69" s="32"/>
      <c r="ZV69" s="32"/>
      <c r="ZW69" s="32"/>
      <c r="ZX69" s="32"/>
      <c r="ZY69" s="32"/>
      <c r="ZZ69" s="32"/>
      <c r="AAA69" s="32"/>
      <c r="AAB69" s="32"/>
      <c r="AAC69" s="32"/>
      <c r="AAD69" s="32"/>
      <c r="AAE69" s="32"/>
      <c r="AAF69" s="32"/>
      <c r="AAG69" s="32"/>
      <c r="AAH69" s="32"/>
      <c r="AAI69" s="32"/>
      <c r="AAJ69" s="32"/>
      <c r="AAK69" s="32"/>
      <c r="AAL69" s="32"/>
      <c r="AAM69" s="32"/>
      <c r="AAN69" s="32"/>
      <c r="AAO69" s="32"/>
      <c r="AAP69" s="32"/>
      <c r="AAQ69" s="32"/>
      <c r="AAR69" s="32"/>
      <c r="AAS69" s="32"/>
      <c r="AAT69" s="32"/>
      <c r="AAU69" s="32"/>
      <c r="AAV69" s="32"/>
      <c r="AAW69" s="32"/>
      <c r="AAX69" s="32"/>
      <c r="AAY69" s="32"/>
      <c r="AAZ69" s="32"/>
      <c r="ABA69" s="32"/>
      <c r="ABB69" s="32"/>
      <c r="ABC69" s="32"/>
      <c r="ABD69" s="32"/>
      <c r="ABE69" s="32"/>
      <c r="ABF69" s="32"/>
      <c r="ABG69" s="32"/>
      <c r="ABH69" s="32"/>
      <c r="ABI69" s="32"/>
      <c r="ABJ69" s="32"/>
      <c r="ABK69" s="32"/>
      <c r="ABL69" s="32"/>
      <c r="ABM69" s="32"/>
      <c r="ABN69" s="32"/>
      <c r="ABO69" s="32"/>
      <c r="ABP69" s="32"/>
      <c r="ABQ69" s="32"/>
      <c r="ABR69" s="32"/>
      <c r="ABS69" s="32"/>
      <c r="ABT69" s="32"/>
      <c r="ABU69" s="32"/>
      <c r="ABV69" s="32"/>
      <c r="ABW69" s="32"/>
      <c r="ABX69" s="32"/>
      <c r="ABY69" s="32"/>
      <c r="ABZ69" s="32"/>
      <c r="ACA69" s="32"/>
      <c r="ACB69" s="32"/>
      <c r="ACC69" s="32"/>
      <c r="ACD69" s="32"/>
      <c r="ACE69" s="32"/>
      <c r="ACF69" s="32"/>
      <c r="ACG69" s="32"/>
      <c r="ACH69" s="32"/>
      <c r="ACI69" s="32"/>
      <c r="ACJ69" s="32"/>
      <c r="ACK69" s="32"/>
      <c r="ACL69" s="32"/>
      <c r="ACM69" s="32"/>
      <c r="ACN69" s="32"/>
      <c r="ACO69" s="32"/>
      <c r="ACP69" s="32"/>
      <c r="ACQ69" s="32"/>
      <c r="ACR69" s="32"/>
      <c r="ACS69" s="32"/>
      <c r="ACT69" s="32"/>
      <c r="ACU69" s="32"/>
      <c r="ACV69" s="32"/>
      <c r="ACW69" s="32"/>
      <c r="ACX69" s="32"/>
      <c r="ACY69" s="32"/>
      <c r="ACZ69" s="32"/>
      <c r="ADA69" s="32"/>
      <c r="ADB69" s="32"/>
      <c r="ADC69" s="32"/>
      <c r="ADD69" s="32"/>
      <c r="ADE69" s="32"/>
      <c r="ADF69" s="32"/>
      <c r="ADG69" s="32"/>
      <c r="ADH69" s="32"/>
      <c r="ADI69" s="32"/>
      <c r="ADJ69" s="32"/>
      <c r="ADK69" s="32"/>
      <c r="ADL69" s="32"/>
      <c r="ADM69" s="32"/>
      <c r="ADN69" s="32"/>
      <c r="ADO69" s="32"/>
      <c r="ADP69" s="32"/>
      <c r="ADQ69" s="32"/>
      <c r="ADR69" s="32"/>
      <c r="ADS69" s="32"/>
      <c r="ADT69" s="32"/>
      <c r="ADU69" s="32"/>
      <c r="ADV69" s="32"/>
      <c r="ADW69" s="32"/>
      <c r="ADX69" s="32"/>
      <c r="ADY69" s="32"/>
      <c r="ADZ69" s="32"/>
      <c r="AEA69" s="32"/>
      <c r="AEB69" s="32"/>
      <c r="AEC69" s="32"/>
      <c r="AED69" s="32"/>
      <c r="AEE69" s="32"/>
      <c r="AEF69" s="32"/>
      <c r="AEG69" s="32"/>
      <c r="AEH69" s="32"/>
      <c r="AEI69" s="32"/>
      <c r="AEJ69" s="32"/>
      <c r="AEK69" s="32"/>
      <c r="AEL69" s="32"/>
      <c r="AEM69" s="32"/>
      <c r="AEN69" s="32"/>
      <c r="AEO69" s="32"/>
      <c r="AEP69" s="32"/>
      <c r="AEQ69" s="32"/>
      <c r="AER69" s="32"/>
      <c r="AES69" s="32"/>
      <c r="AET69" s="32"/>
      <c r="AEU69" s="32"/>
      <c r="AEV69" s="32"/>
      <c r="AEW69" s="32"/>
      <c r="AEX69" s="32"/>
      <c r="AEY69" s="32"/>
      <c r="AEZ69" s="32"/>
      <c r="AFA69" s="32"/>
      <c r="AFB69" s="32"/>
      <c r="AFC69" s="32"/>
      <c r="AFD69" s="32"/>
      <c r="AFE69" s="32"/>
      <c r="AFF69" s="32"/>
      <c r="AFG69" s="32"/>
      <c r="AFH69" s="32"/>
      <c r="AFI69" s="32"/>
      <c r="AFJ69" s="32"/>
      <c r="AFK69" s="32"/>
      <c r="AFL69" s="32"/>
      <c r="AFM69" s="32"/>
      <c r="AFN69" s="32"/>
      <c r="AFO69" s="32"/>
      <c r="AFP69" s="32"/>
      <c r="AFQ69" s="32"/>
      <c r="AFR69" s="32"/>
      <c r="AFS69" s="32"/>
      <c r="AFT69" s="32"/>
      <c r="AFU69" s="32"/>
      <c r="AFV69" s="32"/>
      <c r="AFW69" s="32"/>
      <c r="AFX69" s="32"/>
      <c r="AFY69" s="32"/>
      <c r="AFZ69" s="32"/>
      <c r="AGA69" s="32"/>
      <c r="AGB69" s="32"/>
      <c r="AGC69" s="32"/>
      <c r="AGD69" s="32"/>
      <c r="AGE69" s="32"/>
      <c r="AGF69" s="32"/>
      <c r="AGG69" s="32"/>
      <c r="AGH69" s="32"/>
      <c r="AGI69" s="32"/>
      <c r="AGJ69" s="32"/>
      <c r="AGK69" s="32"/>
      <c r="AGL69" s="32"/>
      <c r="AGM69" s="32"/>
      <c r="AGN69" s="32"/>
      <c r="AGO69" s="32"/>
      <c r="AGP69" s="32"/>
      <c r="AGQ69" s="32"/>
      <c r="AGR69" s="32"/>
      <c r="AGS69" s="32"/>
      <c r="AGT69" s="32"/>
      <c r="AGU69" s="32"/>
      <c r="AGV69" s="32"/>
      <c r="AGW69" s="32"/>
      <c r="AGX69" s="32"/>
      <c r="AGY69" s="32"/>
      <c r="AGZ69" s="32"/>
      <c r="AHA69" s="32"/>
      <c r="AHB69" s="32"/>
      <c r="AHC69" s="32"/>
      <c r="AHD69" s="32"/>
      <c r="AHE69" s="32"/>
      <c r="AHF69" s="32"/>
      <c r="AHG69" s="32"/>
      <c r="AHH69" s="32"/>
      <c r="AHI69" s="32"/>
      <c r="AHJ69" s="32"/>
      <c r="AHK69" s="32"/>
      <c r="AHL69" s="32"/>
      <c r="AHM69" s="32"/>
      <c r="AHN69" s="32"/>
      <c r="AHO69" s="32"/>
      <c r="AHP69" s="32"/>
      <c r="AHQ69" s="32"/>
      <c r="AHR69" s="32"/>
      <c r="AHS69" s="32"/>
      <c r="AHT69" s="32"/>
      <c r="AHU69" s="32"/>
      <c r="AHV69" s="32"/>
      <c r="AHW69" s="32"/>
      <c r="AHX69" s="32"/>
      <c r="AHY69" s="32"/>
    </row>
    <row r="70" spans="1:909" s="49" customFormat="1" ht="13.5" thickBot="1">
      <c r="A70" s="149" t="s">
        <v>27</v>
      </c>
      <c r="B70" s="150"/>
      <c r="C70" s="151"/>
      <c r="D70" s="151"/>
      <c r="E70" s="152"/>
      <c r="F70" s="151"/>
      <c r="G70" s="153">
        <f>SUM(G68:G69)</f>
        <v>3600</v>
      </c>
      <c r="H70" s="137"/>
      <c r="I70" s="32"/>
      <c r="J70" s="32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</row>
    <row r="71" spans="1:909" s="32" customFormat="1">
      <c r="A71" s="165" t="s">
        <v>112</v>
      </c>
      <c r="B71" s="163"/>
      <c r="C71" s="164"/>
      <c r="D71" s="164"/>
      <c r="E71" s="165"/>
      <c r="F71" s="164"/>
      <c r="G71" s="166">
        <v>0.01</v>
      </c>
      <c r="H71" s="167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909" s="32" customFormat="1">
      <c r="A72" s="47" t="s">
        <v>105</v>
      </c>
      <c r="B72" s="147"/>
      <c r="C72" s="112"/>
      <c r="D72" s="112"/>
      <c r="E72" s="113"/>
      <c r="F72" s="112"/>
      <c r="G72" s="114"/>
      <c r="H72" s="168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909" s="32" customFormat="1">
      <c r="A73" s="47" t="s">
        <v>106</v>
      </c>
      <c r="B73" s="147"/>
      <c r="C73" s="112"/>
      <c r="D73" s="112"/>
      <c r="E73" s="113"/>
      <c r="F73" s="112"/>
      <c r="G73" s="114">
        <v>0.01</v>
      </c>
      <c r="H73" s="148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909" s="23" customFormat="1" ht="13.5" thickBot="1">
      <c r="A74" s="50" t="s">
        <v>120</v>
      </c>
      <c r="B74" s="51"/>
      <c r="C74" s="51"/>
      <c r="D74" s="51"/>
      <c r="E74" s="52"/>
      <c r="F74" s="51"/>
      <c r="G74" s="41">
        <f>G11+G15+G18+G22+G25+G28+G36+G52+G57+G60+G64+G67+G70+G73</f>
        <v>225958.66</v>
      </c>
      <c r="H74" s="5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</row>
    <row r="75" spans="1:909"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  <c r="IO75" s="32"/>
      <c r="IP75" s="32"/>
      <c r="IQ75" s="32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2022-09-29T06:14:58Z</cp:lastPrinted>
  <dcterms:created xsi:type="dcterms:W3CDTF">2016-01-19T13:06:09Z</dcterms:created>
  <dcterms:modified xsi:type="dcterms:W3CDTF">2022-10-20T09:32:50Z</dcterms:modified>
</cp:coreProperties>
</file>