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15480" windowHeight="8190" activeTab="1"/>
  </bookViews>
  <sheets>
    <sheet name="personal" sheetId="1" r:id="rId1"/>
    <sheet name="materiale" sheetId="2" r:id="rId2"/>
  </sheets>
  <calcPr calcId="125725"/>
</workbook>
</file>

<file path=xl/calcChain.xml><?xml version="1.0" encoding="utf-8"?>
<calcChain xmlns="http://schemas.openxmlformats.org/spreadsheetml/2006/main">
  <c r="G46" i="2"/>
  <c r="D41" i="1"/>
  <c r="D25"/>
  <c r="D20"/>
  <c r="G52" i="2"/>
  <c r="G20"/>
  <c r="D15" i="1"/>
  <c r="G10" i="2"/>
  <c r="G58"/>
  <c r="G61"/>
  <c r="D40" i="1"/>
  <c r="G64" i="2"/>
  <c r="G29"/>
  <c r="G17"/>
  <c r="G13"/>
  <c r="G55"/>
  <c r="D23" i="1"/>
  <c r="D37"/>
  <c r="D34"/>
  <c r="D31"/>
  <c r="D28"/>
  <c r="D12"/>
  <c r="G65" i="2" l="1"/>
</calcChain>
</file>

<file path=xl/sharedStrings.xml><?xml version="1.0" encoding="utf-8"?>
<sst xmlns="http://schemas.openxmlformats.org/spreadsheetml/2006/main" count="183" uniqueCount="133">
  <si>
    <t>LUNA</t>
  </si>
  <si>
    <t>Ziua</t>
  </si>
  <si>
    <t xml:space="preserve">SUMA </t>
  </si>
  <si>
    <t>EXPLICATII</t>
  </si>
  <si>
    <t>Clasificatie bugetara</t>
  </si>
  <si>
    <t>10.01.01</t>
  </si>
  <si>
    <t>Total 10.01.01</t>
  </si>
  <si>
    <t>10.03.01</t>
  </si>
  <si>
    <t>Total 10.03.01</t>
  </si>
  <si>
    <t>10.03.02</t>
  </si>
  <si>
    <t>Total 10.03.02</t>
  </si>
  <si>
    <t>10.03.03</t>
  </si>
  <si>
    <t>Total 10.03.03</t>
  </si>
  <si>
    <t>10.03.04</t>
  </si>
  <si>
    <t>Total 10.03.04</t>
  </si>
  <si>
    <t>10.03.06</t>
  </si>
  <si>
    <t>Total 10.03.06</t>
  </si>
  <si>
    <t>INSPECTORATUL TERITORIAL DE MUNCA BRAILA</t>
  </si>
  <si>
    <t>salarii numerar</t>
  </si>
  <si>
    <t xml:space="preserve">CAP. 68 "ASIGURARI SI ASISTENTA SOCIALA" </t>
  </si>
  <si>
    <t>TITLUL 10  "CHELTUIELI DE PERSONAL"</t>
  </si>
  <si>
    <t>TITLUL 20  "BUNURI SI SERVICII"</t>
  </si>
  <si>
    <t>ziua</t>
  </si>
  <si>
    <t>ORDIN DE PLATA/ CEC/ 
FOAIE DE VARSAMANT</t>
  </si>
  <si>
    <t>FURNIZOR</t>
  </si>
  <si>
    <t>FACTURA</t>
  </si>
  <si>
    <t>20.01.03</t>
  </si>
  <si>
    <t>AJPIS BRAILA</t>
  </si>
  <si>
    <t>Total 20.01.03</t>
  </si>
  <si>
    <t>20.01.04</t>
  </si>
  <si>
    <t>C.U.P. DUNAREA BRAILA</t>
  </si>
  <si>
    <t>apa-canal</t>
  </si>
  <si>
    <t>BRAI-CATA SRL BRAILA</t>
  </si>
  <si>
    <t>salubrizare</t>
  </si>
  <si>
    <t>Total 20.01.04</t>
  </si>
  <si>
    <t>20.01.08</t>
  </si>
  <si>
    <t>CEC</t>
  </si>
  <si>
    <t>D.R.P. CONSTANTA</t>
  </si>
  <si>
    <t>Total 20.01.08</t>
  </si>
  <si>
    <t>20.01.30</t>
  </si>
  <si>
    <t>Total 20.01.30</t>
  </si>
  <si>
    <t>20.30.04</t>
  </si>
  <si>
    <t>Total 20.06</t>
  </si>
  <si>
    <t>COLEGIUL TEHNIC C.D. NENITESCU BRAILA</t>
  </si>
  <si>
    <t>Total 20.30.04</t>
  </si>
  <si>
    <t>chirie arhiva</t>
  </si>
  <si>
    <t>I.T.M.BRAILA</t>
  </si>
  <si>
    <t>alimentare card-uri salarii+plata contrib.salariati</t>
  </si>
  <si>
    <t>10.01.30</t>
  </si>
  <si>
    <t>Total 10.01.30</t>
  </si>
  <si>
    <t>abonament cablu tv</t>
  </si>
  <si>
    <t>ORANGE ROMANIA SA</t>
  </si>
  <si>
    <t>chelt.telef.mobil</t>
  </si>
  <si>
    <t>ROMANIAN SECURITY SYSTEMS BUCURESTI</t>
  </si>
  <si>
    <t>RCS&amp;RDS BUCURESTI</t>
  </si>
  <si>
    <t>energie electrica</t>
  </si>
  <si>
    <t>taxe postale</t>
  </si>
  <si>
    <t>Subtotal 10.01.01</t>
  </si>
  <si>
    <t>Subtotal 10.01.30</t>
  </si>
  <si>
    <t>Subtotal 10.03.01</t>
  </si>
  <si>
    <t>Subtotal 10.03.02</t>
  </si>
  <si>
    <t>Subtotal 10.03.03</t>
  </si>
  <si>
    <t>Subtotal 10.03.04</t>
  </si>
  <si>
    <t>Subtotal 10.03.06</t>
  </si>
  <si>
    <t>10.03.07</t>
  </si>
  <si>
    <t>Total 10.03.07</t>
  </si>
  <si>
    <t>10.01.13</t>
  </si>
  <si>
    <t>Total 10.01.13</t>
  </si>
  <si>
    <t>Subtotal 20.01.03</t>
  </si>
  <si>
    <t>Subtotal 20.01.04</t>
  </si>
  <si>
    <t>Subtotal 20.01.08</t>
  </si>
  <si>
    <t>Subtotal 20.01.30</t>
  </si>
  <si>
    <t>Subtotal 20.06</t>
  </si>
  <si>
    <t>Subtotal 20.30.04</t>
  </si>
  <si>
    <t>Total 20.11</t>
  </si>
  <si>
    <t>Total 20.14</t>
  </si>
  <si>
    <t>20.01.01</t>
  </si>
  <si>
    <t>Total 20.01.01</t>
  </si>
  <si>
    <t>SELADO COM SRL BRAILA</t>
  </si>
  <si>
    <t>serv.mentenanta</t>
  </si>
  <si>
    <t>20.30.03</t>
  </si>
  <si>
    <t>Total 20.30.03</t>
  </si>
  <si>
    <t>Subtotal 10.03.07</t>
  </si>
  <si>
    <t>Subtotal 10.01.13</t>
  </si>
  <si>
    <t>Subtotal 20.01.01</t>
  </si>
  <si>
    <t>Subtotal 20.11</t>
  </si>
  <si>
    <t>Subtotal 20.14</t>
  </si>
  <si>
    <t>Subtotal 20.30.03</t>
  </si>
  <si>
    <t>20.01.05</t>
  </si>
  <si>
    <t>Total 20.01.05</t>
  </si>
  <si>
    <t>chelt.materiale numerar</t>
  </si>
  <si>
    <t>chelt.comune util.spatii birouri</t>
  </si>
  <si>
    <t>C.J.P.BRAILA</t>
  </si>
  <si>
    <t>chelt.comune paza</t>
  </si>
  <si>
    <t>servicii curatenie</t>
  </si>
  <si>
    <t>20.01.06</t>
  </si>
  <si>
    <t>Total 20.01.06</t>
  </si>
  <si>
    <t>Total 20.05</t>
  </si>
  <si>
    <t>Subtotal 20.01.05</t>
  </si>
  <si>
    <t>DSTRAP CLEAN SRL BRAILA</t>
  </si>
  <si>
    <t>sericii paza</t>
  </si>
  <si>
    <t xml:space="preserve">plata ind.concediu medical </t>
  </si>
  <si>
    <t>contributie asiguratorie pentru munca</t>
  </si>
  <si>
    <t>recuperare debit ind.conc.medical</t>
  </si>
  <si>
    <t>Subtotal 20.01.06</t>
  </si>
  <si>
    <t>Subtotal 20.05</t>
  </si>
  <si>
    <t>ROMPETROL SRL</t>
  </si>
  <si>
    <t>bonuri val.carb.auto</t>
  </si>
  <si>
    <t>ELECTRICA SA - AFEE BRAILA</t>
  </si>
  <si>
    <t>avans deplasare</t>
  </si>
  <si>
    <t>perioada: 01.06 - 30.06.2018</t>
  </si>
  <si>
    <t>iunie</t>
  </si>
  <si>
    <t>plata ind.concediu medical numerar</t>
  </si>
  <si>
    <t>10.02.06</t>
  </si>
  <si>
    <t>Total 10.02.06</t>
  </si>
  <si>
    <t>vouchere de vacanta</t>
  </si>
  <si>
    <t>Total iunie 2018</t>
  </si>
  <si>
    <t>perioada: 01.06- 30.06.2018</t>
  </si>
  <si>
    <t>imprimate tipizate cu regim special+plicuri</t>
  </si>
  <si>
    <t>fc.prof.687</t>
  </si>
  <si>
    <t>CEDAROM TRADE SRL BRAILA</t>
  </si>
  <si>
    <t>adaptor rack</t>
  </si>
  <si>
    <t>MIN TRANS SERVICE SRL BRAILA</t>
  </si>
  <si>
    <t>ITP auto</t>
  </si>
  <si>
    <t>revizie auto</t>
  </si>
  <si>
    <t>monitorizare dispecerat</t>
  </si>
  <si>
    <t>P.F.A. BOCA IONEL</t>
  </si>
  <si>
    <t>instruire pers.sit.de urgenta</t>
  </si>
  <si>
    <t>SINTEC SRL BAIA MARE</t>
  </si>
  <si>
    <t>asistenta tehnica programe</t>
  </si>
  <si>
    <t>UP ROMANIA SRL BUCURESTI</t>
  </si>
  <si>
    <t>comision emitere vouchere</t>
  </si>
  <si>
    <t>APAN SRL BRAILA</t>
  </si>
</sst>
</file>

<file path=xl/styles.xml><?xml version="1.0" encoding="utf-8"?>
<styleSheet xmlns="http://schemas.openxmlformats.org/spreadsheetml/2006/main">
  <numFmts count="3">
    <numFmt numFmtId="164" formatCode="_-* #,##0.00\ _l_e_i_-;\-* #,##0.00\ _l_e_i_-;_-* \-??\ _l_e_i_-;_-@_-"/>
    <numFmt numFmtId="165" formatCode="#,##0.00&quot;      &quot;;&quot;-&quot;#,##0.00&quot;      &quot;;&quot;-&quot;#&quot;      &quot;;@&quot; &quot;"/>
    <numFmt numFmtId="166" formatCode="#,##0.00&quot; &quot;[$lei-418];[Red]&quot;-&quot;#,##0.00&quot; &quot;[$lei-418]"/>
  </numFmts>
  <fonts count="28">
    <font>
      <sz val="10"/>
      <name val="Arial"/>
      <family val="2"/>
      <charset val="238"/>
    </font>
    <font>
      <sz val="11"/>
      <color indexed="8"/>
      <name val="Calibri"/>
      <family val="2"/>
      <charset val="238"/>
    </font>
    <font>
      <sz val="11"/>
      <color indexed="9"/>
      <name val="Calibri"/>
      <family val="2"/>
      <charset val="238"/>
    </font>
    <font>
      <sz val="10"/>
      <color indexed="8"/>
      <name val="Arial"/>
      <family val="2"/>
      <charset val="238"/>
    </font>
    <font>
      <b/>
      <sz val="11"/>
      <color indexed="8"/>
      <name val="Calibri"/>
      <family val="2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sz val="11"/>
      <color rgb="FF000000"/>
      <name val="Calibri"/>
      <family val="2"/>
      <charset val="238"/>
    </font>
    <font>
      <sz val="11"/>
      <color rgb="FFFFFFFF"/>
      <name val="Calibri"/>
      <family val="2"/>
      <charset val="238"/>
    </font>
    <font>
      <sz val="11"/>
      <color rgb="FF800080"/>
      <name val="Calibri"/>
      <family val="2"/>
      <charset val="238"/>
    </font>
    <font>
      <b/>
      <sz val="11"/>
      <color rgb="FFFF9900"/>
      <name val="Calibri"/>
      <family val="2"/>
      <charset val="238"/>
    </font>
    <font>
      <b/>
      <sz val="11"/>
      <color rgb="FFFFFFFF"/>
      <name val="Calibri"/>
      <family val="2"/>
      <charset val="238"/>
    </font>
    <font>
      <i/>
      <sz val="11"/>
      <color rgb="FF808080"/>
      <name val="Calibri"/>
      <family val="2"/>
      <charset val="238"/>
    </font>
    <font>
      <sz val="11"/>
      <color rgb="FF008000"/>
      <name val="Calibri"/>
      <family val="2"/>
      <charset val="238"/>
    </font>
    <font>
      <b/>
      <i/>
      <sz val="16"/>
      <color rgb="FF000000"/>
      <name val="Liberation Sans1"/>
      <charset val="238"/>
    </font>
    <font>
      <b/>
      <sz val="15"/>
      <color rgb="FF003366"/>
      <name val="Calibri"/>
      <family val="2"/>
      <charset val="238"/>
    </font>
    <font>
      <b/>
      <sz val="13"/>
      <color rgb="FF003366"/>
      <name val="Calibri"/>
      <family val="2"/>
      <charset val="238"/>
    </font>
    <font>
      <b/>
      <sz val="11"/>
      <color rgb="FF003366"/>
      <name val="Calibri"/>
      <family val="2"/>
      <charset val="238"/>
    </font>
    <font>
      <sz val="11"/>
      <color rgb="FF333399"/>
      <name val="Calibri"/>
      <family val="2"/>
      <charset val="238"/>
    </font>
    <font>
      <sz val="11"/>
      <color rgb="FFFF9900"/>
      <name val="Calibri"/>
      <family val="2"/>
      <charset val="238"/>
    </font>
    <font>
      <sz val="11"/>
      <color rgb="FF993300"/>
      <name val="Calibri"/>
      <family val="2"/>
      <charset val="238"/>
    </font>
    <font>
      <sz val="10"/>
      <color rgb="FF000000"/>
      <name val="Arial"/>
      <family val="2"/>
      <charset val="238"/>
    </font>
    <font>
      <sz val="11"/>
      <color rgb="FF000000"/>
      <name val="Liberation Sans1"/>
      <charset val="238"/>
    </font>
    <font>
      <b/>
      <sz val="11"/>
      <color rgb="FF333333"/>
      <name val="Calibri"/>
      <family val="2"/>
      <charset val="238"/>
    </font>
    <font>
      <b/>
      <i/>
      <u/>
      <sz val="11"/>
      <color rgb="FF000000"/>
      <name val="Liberation Sans1"/>
      <charset val="238"/>
    </font>
    <font>
      <b/>
      <sz val="18"/>
      <color rgb="FF003366"/>
      <name val="Cambria"/>
      <family val="1"/>
      <charset val="238"/>
    </font>
    <font>
      <b/>
      <sz val="11"/>
      <color rgb="FF000000"/>
      <name val="Calibri"/>
      <family val="2"/>
      <charset val="238"/>
    </font>
    <font>
      <sz val="11"/>
      <color rgb="FFFF0000"/>
      <name val="Calibri"/>
      <family val="2"/>
      <charset val="238"/>
    </font>
  </fonts>
  <fills count="42">
    <fill>
      <patternFill patternType="none"/>
    </fill>
    <fill>
      <patternFill patternType="gray125"/>
    </fill>
    <fill>
      <patternFill patternType="solid">
        <fgColor indexed="31"/>
        <bgColor indexed="22"/>
      </patternFill>
    </fill>
    <fill>
      <patternFill patternType="solid">
        <fgColor indexed="45"/>
        <bgColor indexed="29"/>
      </patternFill>
    </fill>
    <fill>
      <patternFill patternType="solid">
        <fgColor indexed="42"/>
        <bgColor indexed="27"/>
      </patternFill>
    </fill>
    <fill>
      <patternFill patternType="solid">
        <fgColor indexed="46"/>
        <bgColor indexed="24"/>
      </patternFill>
    </fill>
    <fill>
      <patternFill patternType="solid">
        <fgColor indexed="27"/>
        <bgColor indexed="41"/>
      </patternFill>
    </fill>
    <fill>
      <patternFill patternType="solid">
        <fgColor indexed="47"/>
        <bgColor indexed="22"/>
      </patternFill>
    </fill>
    <fill>
      <patternFill patternType="solid">
        <fgColor indexed="44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11"/>
        <bgColor indexed="49"/>
      </patternFill>
    </fill>
    <fill>
      <patternFill patternType="solid">
        <fgColor indexed="51"/>
        <bgColor indexed="13"/>
      </patternFill>
    </fill>
    <fill>
      <patternFill patternType="solid">
        <fgColor indexed="30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2"/>
        <bgColor indexed="51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rgb="FFCCCCFF"/>
        <bgColor rgb="FFCCCCFF"/>
      </patternFill>
    </fill>
    <fill>
      <patternFill patternType="solid">
        <fgColor rgb="FFFF99CC"/>
        <bgColor rgb="FFFF99CC"/>
      </patternFill>
    </fill>
    <fill>
      <patternFill patternType="solid">
        <fgColor rgb="FFCCFFCC"/>
        <bgColor rgb="FFCCFFCC"/>
      </patternFill>
    </fill>
    <fill>
      <patternFill patternType="solid">
        <fgColor rgb="FFCC99FF"/>
        <bgColor rgb="FFCC99FF"/>
      </patternFill>
    </fill>
    <fill>
      <patternFill patternType="solid">
        <fgColor rgb="FFCCFFFF"/>
        <bgColor rgb="FFCCFFFF"/>
      </patternFill>
    </fill>
    <fill>
      <patternFill patternType="solid">
        <fgColor rgb="FFFFCC99"/>
        <bgColor rgb="FFFFCC99"/>
      </patternFill>
    </fill>
    <fill>
      <patternFill patternType="solid">
        <fgColor rgb="FF99CCFF"/>
        <bgColor rgb="FF99CCFF"/>
      </patternFill>
    </fill>
    <fill>
      <patternFill patternType="solid">
        <fgColor rgb="FFFF8080"/>
        <bgColor rgb="FFFF8080"/>
      </patternFill>
    </fill>
    <fill>
      <patternFill patternType="solid">
        <fgColor rgb="FF00FF00"/>
        <bgColor rgb="FF00FF00"/>
      </patternFill>
    </fill>
    <fill>
      <patternFill patternType="solid">
        <fgColor rgb="FFFFCC00"/>
        <bgColor rgb="FFFFCC00"/>
      </patternFill>
    </fill>
    <fill>
      <patternFill patternType="solid">
        <fgColor rgb="FF0066CC"/>
        <bgColor rgb="FF0066CC"/>
      </patternFill>
    </fill>
    <fill>
      <patternFill patternType="solid">
        <fgColor rgb="FF800080"/>
        <bgColor rgb="FF800080"/>
      </patternFill>
    </fill>
    <fill>
      <patternFill patternType="solid">
        <fgColor rgb="FF33CCCC"/>
        <bgColor rgb="FF33CCCC"/>
      </patternFill>
    </fill>
    <fill>
      <patternFill patternType="solid">
        <fgColor rgb="FFFF9900"/>
        <bgColor rgb="FFFF9900"/>
      </patternFill>
    </fill>
    <fill>
      <patternFill patternType="solid">
        <fgColor rgb="FF333399"/>
        <bgColor rgb="FF333399"/>
      </patternFill>
    </fill>
    <fill>
      <patternFill patternType="solid">
        <fgColor rgb="FFFF0000"/>
        <bgColor rgb="FFFF0000"/>
      </patternFill>
    </fill>
    <fill>
      <patternFill patternType="solid">
        <fgColor rgb="FF339966"/>
        <bgColor rgb="FF339966"/>
      </patternFill>
    </fill>
    <fill>
      <patternFill patternType="solid">
        <fgColor rgb="FFFF6600"/>
        <bgColor rgb="FFFF6600"/>
      </patternFill>
    </fill>
    <fill>
      <patternFill patternType="solid">
        <fgColor rgb="FFC0C0C0"/>
        <bgColor rgb="FFC0C0C0"/>
      </patternFill>
    </fill>
    <fill>
      <patternFill patternType="solid">
        <fgColor rgb="FF969696"/>
        <bgColor rgb="FF969696"/>
      </patternFill>
    </fill>
    <fill>
      <patternFill patternType="solid">
        <fgColor rgb="FFFFFF99"/>
        <bgColor rgb="FFFFFF99"/>
      </patternFill>
    </fill>
    <fill>
      <patternFill patternType="solid">
        <fgColor rgb="FFFFFFCC"/>
        <bgColor rgb="FFFFFFCC"/>
      </patternFill>
    </fill>
  </fills>
  <borders count="4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medium">
        <color indexed="64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medium">
        <color rgb="FF333399"/>
      </bottom>
      <diagonal/>
    </border>
    <border>
      <left/>
      <right/>
      <top/>
      <bottom style="medium">
        <color rgb="FFC0C0C0"/>
      </bottom>
      <diagonal/>
    </border>
    <border>
      <left/>
      <right/>
      <top/>
      <bottom style="thin">
        <color rgb="FF0066CC"/>
      </bottom>
      <diagonal/>
    </border>
    <border>
      <left/>
      <right/>
      <top/>
      <bottom style="thin">
        <color rgb="FF000000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rgb="FF333333"/>
      </left>
      <right style="thin">
        <color rgb="FF333333"/>
      </right>
      <top style="thin">
        <color rgb="FF333333"/>
      </top>
      <bottom style="thin">
        <color rgb="FF333333"/>
      </bottom>
      <diagonal/>
    </border>
    <border>
      <left/>
      <right/>
      <top style="thin">
        <color rgb="FF333399"/>
      </top>
      <bottom style="thin">
        <color rgb="FF000000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8"/>
      </left>
      <right style="thin">
        <color indexed="8"/>
      </right>
      <top/>
      <bottom style="medium">
        <color indexed="64"/>
      </bottom>
      <diagonal/>
    </border>
    <border>
      <left/>
      <right style="thin">
        <color indexed="8"/>
      </right>
      <top/>
      <bottom style="medium">
        <color indexed="64"/>
      </bottom>
      <diagonal/>
    </border>
    <border>
      <left style="thin">
        <color indexed="8"/>
      </left>
      <right style="thin">
        <color indexed="8"/>
      </right>
      <top/>
      <bottom style="medium">
        <color indexed="64"/>
      </bottom>
      <diagonal/>
    </border>
    <border>
      <left/>
      <right/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medium">
        <color indexed="8"/>
      </bottom>
      <diagonal/>
    </border>
    <border>
      <left/>
      <right style="thin">
        <color indexed="8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8"/>
      </right>
      <top style="thin">
        <color indexed="8"/>
      </top>
      <bottom style="medium">
        <color indexed="64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8"/>
      </left>
      <right/>
      <top/>
      <bottom style="medium">
        <color indexed="64"/>
      </bottom>
      <diagonal/>
    </border>
    <border>
      <left style="thin">
        <color indexed="8"/>
      </left>
      <right/>
      <top/>
      <bottom/>
      <diagonal/>
    </border>
    <border>
      <left/>
      <right style="thin">
        <color indexed="8"/>
      </right>
      <top style="thin">
        <color indexed="64"/>
      </top>
      <bottom style="medium">
        <color indexed="64"/>
      </bottom>
      <diagonal/>
    </border>
    <border>
      <left style="thin">
        <color indexed="8"/>
      </left>
      <right/>
      <top style="thin">
        <color indexed="64"/>
      </top>
      <bottom style="medium">
        <color indexed="64"/>
      </bottom>
      <diagonal/>
    </border>
  </borders>
  <cellStyleXfs count="82">
    <xf numFmtId="0" fontId="0" fillId="0" borderId="0"/>
    <xf numFmtId="0" fontId="1" fillId="2" borderId="0" applyNumberFormat="0" applyBorder="0" applyAlignment="0" applyProtection="0"/>
    <xf numFmtId="0" fontId="7" fillId="20" borderId="0"/>
    <xf numFmtId="0" fontId="1" fillId="3" borderId="0" applyNumberFormat="0" applyBorder="0" applyAlignment="0" applyProtection="0"/>
    <xf numFmtId="0" fontId="7" fillId="21" borderId="0"/>
    <xf numFmtId="0" fontId="1" fillId="4" borderId="0" applyNumberFormat="0" applyBorder="0" applyAlignment="0" applyProtection="0"/>
    <xf numFmtId="0" fontId="7" fillId="22" borderId="0"/>
    <xf numFmtId="0" fontId="1" fillId="5" borderId="0" applyNumberFormat="0" applyBorder="0" applyAlignment="0" applyProtection="0"/>
    <xf numFmtId="0" fontId="7" fillId="23" borderId="0"/>
    <xf numFmtId="0" fontId="1" fillId="6" borderId="0" applyNumberFormat="0" applyBorder="0" applyAlignment="0" applyProtection="0"/>
    <xf numFmtId="0" fontId="7" fillId="24" borderId="0"/>
    <xf numFmtId="0" fontId="1" fillId="7" borderId="0" applyNumberFormat="0" applyBorder="0" applyAlignment="0" applyProtection="0"/>
    <xf numFmtId="0" fontId="7" fillId="25" borderId="0"/>
    <xf numFmtId="0" fontId="1" fillId="8" borderId="0" applyNumberFormat="0" applyBorder="0" applyAlignment="0" applyProtection="0"/>
    <xf numFmtId="0" fontId="7" fillId="26" borderId="0"/>
    <xf numFmtId="0" fontId="1" fillId="9" borderId="0" applyNumberFormat="0" applyBorder="0" applyAlignment="0" applyProtection="0"/>
    <xf numFmtId="0" fontId="7" fillId="27" borderId="0"/>
    <xf numFmtId="0" fontId="1" fillId="10" borderId="0" applyNumberFormat="0" applyBorder="0" applyAlignment="0" applyProtection="0"/>
    <xf numFmtId="0" fontId="7" fillId="28" borderId="0"/>
    <xf numFmtId="0" fontId="1" fillId="5" borderId="0" applyNumberFormat="0" applyBorder="0" applyAlignment="0" applyProtection="0"/>
    <xf numFmtId="0" fontId="7" fillId="23" borderId="0"/>
    <xf numFmtId="0" fontId="1" fillId="8" borderId="0" applyNumberFormat="0" applyBorder="0" applyAlignment="0" applyProtection="0"/>
    <xf numFmtId="0" fontId="7" fillId="26" borderId="0"/>
    <xf numFmtId="0" fontId="1" fillId="11" borderId="0" applyNumberFormat="0" applyBorder="0" applyAlignment="0" applyProtection="0"/>
    <xf numFmtId="0" fontId="7" fillId="29" borderId="0"/>
    <xf numFmtId="0" fontId="2" fillId="12" borderId="0" applyNumberFormat="0" applyBorder="0" applyAlignment="0" applyProtection="0"/>
    <xf numFmtId="0" fontId="8" fillId="30" borderId="0"/>
    <xf numFmtId="0" fontId="2" fillId="9" borderId="0" applyNumberFormat="0" applyBorder="0" applyAlignment="0" applyProtection="0"/>
    <xf numFmtId="0" fontId="8" fillId="27" borderId="0"/>
    <xf numFmtId="0" fontId="2" fillId="10" borderId="0" applyNumberFormat="0" applyBorder="0" applyAlignment="0" applyProtection="0"/>
    <xf numFmtId="0" fontId="8" fillId="28" borderId="0"/>
    <xf numFmtId="0" fontId="2" fillId="13" borderId="0" applyNumberFormat="0" applyBorder="0" applyAlignment="0" applyProtection="0"/>
    <xf numFmtId="0" fontId="8" fillId="31" borderId="0"/>
    <xf numFmtId="0" fontId="2" fillId="14" borderId="0" applyNumberFormat="0" applyBorder="0" applyAlignment="0" applyProtection="0"/>
    <xf numFmtId="0" fontId="8" fillId="32" borderId="0"/>
    <xf numFmtId="0" fontId="2" fillId="15" borderId="0" applyNumberFormat="0" applyBorder="0" applyAlignment="0" applyProtection="0"/>
    <xf numFmtId="0" fontId="8" fillId="33" borderId="0"/>
    <xf numFmtId="0" fontId="2" fillId="16" borderId="0" applyNumberFormat="0" applyBorder="0" applyAlignment="0" applyProtection="0"/>
    <xf numFmtId="0" fontId="8" fillId="34" borderId="0"/>
    <xf numFmtId="0" fontId="2" fillId="17" borderId="0" applyNumberFormat="0" applyBorder="0" applyAlignment="0" applyProtection="0"/>
    <xf numFmtId="0" fontId="8" fillId="35" borderId="0"/>
    <xf numFmtId="0" fontId="2" fillId="18" borderId="0" applyNumberFormat="0" applyBorder="0" applyAlignment="0" applyProtection="0"/>
    <xf numFmtId="0" fontId="8" fillId="36" borderId="0"/>
    <xf numFmtId="0" fontId="2" fillId="13" borderId="0" applyNumberFormat="0" applyBorder="0" applyAlignment="0" applyProtection="0"/>
    <xf numFmtId="0" fontId="8" fillId="31" borderId="0"/>
    <xf numFmtId="0" fontId="2" fillId="14" borderId="0" applyNumberFormat="0" applyBorder="0" applyAlignment="0" applyProtection="0"/>
    <xf numFmtId="0" fontId="8" fillId="32" borderId="0"/>
    <xf numFmtId="0" fontId="2" fillId="19" borderId="0" applyNumberFormat="0" applyBorder="0" applyAlignment="0" applyProtection="0"/>
    <xf numFmtId="0" fontId="8" fillId="37" borderId="0"/>
    <xf numFmtId="0" fontId="9" fillId="21" borderId="0"/>
    <xf numFmtId="0" fontId="10" fillId="38" borderId="11"/>
    <xf numFmtId="0" fontId="11" fillId="39" borderId="12"/>
    <xf numFmtId="164" fontId="6" fillId="0" borderId="0" applyFill="0" applyBorder="0" applyAlignment="0" applyProtection="0"/>
    <xf numFmtId="165" fontId="7" fillId="0" borderId="0"/>
    <xf numFmtId="0" fontId="12" fillId="0" borderId="0"/>
    <xf numFmtId="0" fontId="13" fillId="22" borderId="0"/>
    <xf numFmtId="0" fontId="14" fillId="0" borderId="0">
      <alignment horizontal="center"/>
    </xf>
    <xf numFmtId="0" fontId="15" fillId="0" borderId="13"/>
    <xf numFmtId="0" fontId="16" fillId="0" borderId="14"/>
    <xf numFmtId="0" fontId="17" fillId="0" borderId="15"/>
    <xf numFmtId="0" fontId="17" fillId="0" borderId="0"/>
    <xf numFmtId="0" fontId="14" fillId="0" borderId="0">
      <alignment horizontal="center" textRotation="90"/>
    </xf>
    <xf numFmtId="0" fontId="18" fillId="25" borderId="11"/>
    <xf numFmtId="0" fontId="19" fillId="0" borderId="16"/>
    <xf numFmtId="0" fontId="20" fillId="40" borderId="0"/>
    <xf numFmtId="0" fontId="6" fillId="0" borderId="0"/>
    <xf numFmtId="0" fontId="3" fillId="0" borderId="0"/>
    <xf numFmtId="0" fontId="21" fillId="0" borderId="0"/>
    <xf numFmtId="0" fontId="6" fillId="0" borderId="0"/>
    <xf numFmtId="0" fontId="6" fillId="0" borderId="0"/>
    <xf numFmtId="0" fontId="21" fillId="0" borderId="0"/>
    <xf numFmtId="0" fontId="6" fillId="0" borderId="0"/>
    <xf numFmtId="0" fontId="21" fillId="0" borderId="0"/>
    <xf numFmtId="0" fontId="22" fillId="0" borderId="0"/>
    <xf numFmtId="0" fontId="7" fillId="41" borderId="17"/>
    <xf numFmtId="0" fontId="23" fillId="38" borderId="18"/>
    <xf numFmtId="0" fontId="24" fillId="0" borderId="0"/>
    <xf numFmtId="166" fontId="24" fillId="0" borderId="0"/>
    <xf numFmtId="0" fontId="25" fillId="0" borderId="0"/>
    <xf numFmtId="0" fontId="4" fillId="0" borderId="2" applyNumberFormat="0" applyFill="0" applyAlignment="0" applyProtection="0"/>
    <xf numFmtId="0" fontId="26" fillId="0" borderId="19"/>
    <xf numFmtId="0" fontId="27" fillId="0" borderId="0"/>
  </cellStyleXfs>
  <cellXfs count="169">
    <xf numFmtId="0" fontId="0" fillId="0" borderId="0" xfId="0"/>
    <xf numFmtId="0" fontId="5" fillId="0" borderId="0" xfId="0" applyFont="1"/>
    <xf numFmtId="4" fontId="0" fillId="0" borderId="0" xfId="0" applyNumberFormat="1"/>
    <xf numFmtId="0" fontId="5" fillId="0" borderId="1" xfId="0" applyFont="1" applyBorder="1"/>
    <xf numFmtId="0" fontId="0" fillId="0" borderId="1" xfId="0" applyBorder="1"/>
    <xf numFmtId="14" fontId="5" fillId="0" borderId="1" xfId="0" applyNumberFormat="1" applyFont="1" applyBorder="1"/>
    <xf numFmtId="0" fontId="0" fillId="0" borderId="3" xfId="0" applyFont="1" applyBorder="1"/>
    <xf numFmtId="3" fontId="0" fillId="0" borderId="3" xfId="0" applyNumberFormat="1" applyFont="1" applyBorder="1"/>
    <xf numFmtId="0" fontId="5" fillId="0" borderId="5" xfId="0" applyFont="1" applyBorder="1"/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5" fillId="0" borderId="0" xfId="0" applyFont="1" applyAlignment="1"/>
    <xf numFmtId="0" fontId="0" fillId="0" borderId="1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5" fillId="0" borderId="4" xfId="0" applyFont="1" applyBorder="1"/>
    <xf numFmtId="0" fontId="0" fillId="0" borderId="4" xfId="0" applyBorder="1"/>
    <xf numFmtId="0" fontId="0" fillId="0" borderId="6" xfId="0" applyFont="1" applyBorder="1" applyAlignment="1">
      <alignment horizontal="center"/>
    </xf>
    <xf numFmtId="0" fontId="0" fillId="0" borderId="6" xfId="0" applyBorder="1"/>
    <xf numFmtId="0" fontId="0" fillId="0" borderId="4" xfId="0" applyBorder="1" applyAlignment="1">
      <alignment horizontal="center"/>
    </xf>
    <xf numFmtId="0" fontId="5" fillId="0" borderId="6" xfId="0" applyFont="1" applyBorder="1"/>
    <xf numFmtId="2" fontId="0" fillId="0" borderId="3" xfId="0" applyNumberFormat="1" applyFont="1" applyBorder="1"/>
    <xf numFmtId="2" fontId="0" fillId="0" borderId="4" xfId="0" applyNumberFormat="1" applyFont="1" applyBorder="1"/>
    <xf numFmtId="2" fontId="0" fillId="0" borderId="6" xfId="0" applyNumberFormat="1" applyFont="1" applyBorder="1"/>
    <xf numFmtId="2" fontId="0" fillId="0" borderId="0" xfId="0" applyNumberFormat="1"/>
    <xf numFmtId="0" fontId="0" fillId="0" borderId="7" xfId="0" applyBorder="1"/>
    <xf numFmtId="0" fontId="5" fillId="0" borderId="0" xfId="0" applyFont="1" applyBorder="1"/>
    <xf numFmtId="0" fontId="5" fillId="0" borderId="8" xfId="0" applyFont="1" applyBorder="1"/>
    <xf numFmtId="14" fontId="0" fillId="0" borderId="8" xfId="0" applyNumberFormat="1" applyBorder="1" applyAlignment="1">
      <alignment horizontal="center"/>
    </xf>
    <xf numFmtId="0" fontId="0" fillId="0" borderId="8" xfId="0" applyFill="1" applyBorder="1" applyAlignment="1">
      <alignment horizontal="center"/>
    </xf>
    <xf numFmtId="2" fontId="0" fillId="0" borderId="8" xfId="0" applyNumberFormat="1" applyBorder="1"/>
    <xf numFmtId="0" fontId="6" fillId="0" borderId="8" xfId="0" applyFont="1" applyBorder="1" applyAlignment="1">
      <alignment horizontal="left"/>
    </xf>
    <xf numFmtId="14" fontId="0" fillId="0" borderId="7" xfId="0" applyNumberFormat="1" applyBorder="1" applyAlignment="1">
      <alignment horizontal="center"/>
    </xf>
    <xf numFmtId="0" fontId="0" fillId="0" borderId="7" xfId="0" applyBorder="1" applyAlignment="1">
      <alignment horizontal="center"/>
    </xf>
    <xf numFmtId="2" fontId="0" fillId="0" borderId="7" xfId="0" applyNumberFormat="1" applyBorder="1" applyAlignment="1">
      <alignment horizontal="right"/>
    </xf>
    <xf numFmtId="0" fontId="0" fillId="0" borderId="7" xfId="0" applyBorder="1" applyAlignment="1">
      <alignment horizontal="left"/>
    </xf>
    <xf numFmtId="0" fontId="0" fillId="0" borderId="9" xfId="0" applyBorder="1"/>
    <xf numFmtId="0" fontId="5" fillId="0" borderId="0" xfId="0" applyFont="1" applyAlignment="1">
      <alignment horizontal="center"/>
    </xf>
    <xf numFmtId="0" fontId="0" fillId="0" borderId="20" xfId="0" applyBorder="1"/>
    <xf numFmtId="0" fontId="0" fillId="0" borderId="0" xfId="0" applyBorder="1"/>
    <xf numFmtId="0" fontId="0" fillId="0" borderId="8" xfId="0" applyBorder="1"/>
    <xf numFmtId="0" fontId="0" fillId="0" borderId="8" xfId="0" applyBorder="1" applyAlignment="1">
      <alignment horizontal="center"/>
    </xf>
    <xf numFmtId="0" fontId="0" fillId="0" borderId="20" xfId="0" applyFont="1" applyBorder="1"/>
    <xf numFmtId="0" fontId="5" fillId="0" borderId="21" xfId="0" applyFont="1" applyFill="1" applyBorder="1"/>
    <xf numFmtId="0" fontId="0" fillId="0" borderId="21" xfId="0" applyBorder="1" applyAlignment="1">
      <alignment horizontal="center"/>
    </xf>
    <xf numFmtId="2" fontId="5" fillId="0" borderId="21" xfId="0" applyNumberFormat="1" applyFont="1" applyBorder="1"/>
    <xf numFmtId="0" fontId="0" fillId="0" borderId="21" xfId="0" applyBorder="1"/>
    <xf numFmtId="0" fontId="0" fillId="0" borderId="20" xfId="0" applyFont="1" applyBorder="1" applyAlignment="1">
      <alignment horizontal="center"/>
    </xf>
    <xf numFmtId="3" fontId="0" fillId="0" borderId="20" xfId="0" applyNumberFormat="1" applyFont="1" applyBorder="1"/>
    <xf numFmtId="0" fontId="5" fillId="0" borderId="22" xfId="0" applyFont="1" applyBorder="1"/>
    <xf numFmtId="0" fontId="5" fillId="0" borderId="22" xfId="0" applyFont="1" applyBorder="1" applyAlignment="1">
      <alignment horizontal="left"/>
    </xf>
    <xf numFmtId="0" fontId="0" fillId="0" borderId="22" xfId="0" applyBorder="1" applyAlignment="1">
      <alignment horizontal="center"/>
    </xf>
    <xf numFmtId="0" fontId="0" fillId="0" borderId="22" xfId="0" applyBorder="1"/>
    <xf numFmtId="2" fontId="0" fillId="0" borderId="22" xfId="0" applyNumberFormat="1" applyBorder="1" applyAlignment="1">
      <alignment horizontal="right"/>
    </xf>
    <xf numFmtId="0" fontId="0" fillId="0" borderId="22" xfId="0" applyBorder="1" applyAlignment="1">
      <alignment horizontal="left"/>
    </xf>
    <xf numFmtId="2" fontId="0" fillId="0" borderId="8" xfId="0" applyNumberFormat="1" applyBorder="1" applyAlignment="1">
      <alignment horizontal="right"/>
    </xf>
    <xf numFmtId="0" fontId="0" fillId="0" borderId="8" xfId="0" applyBorder="1" applyAlignment="1">
      <alignment horizontal="left"/>
    </xf>
    <xf numFmtId="0" fontId="0" fillId="0" borderId="24" xfId="0" applyBorder="1"/>
    <xf numFmtId="0" fontId="5" fillId="0" borderId="25" xfId="0" applyFont="1" applyFill="1" applyBorder="1"/>
    <xf numFmtId="0" fontId="5" fillId="0" borderId="21" xfId="0" applyFont="1" applyBorder="1" applyAlignment="1">
      <alignment horizontal="center"/>
    </xf>
    <xf numFmtId="0" fontId="5" fillId="0" borderId="21" xfId="0" applyFont="1" applyBorder="1"/>
    <xf numFmtId="0" fontId="0" fillId="0" borderId="26" xfId="0" applyBorder="1"/>
    <xf numFmtId="14" fontId="0" fillId="0" borderId="27" xfId="0" applyNumberFormat="1" applyBorder="1" applyAlignment="1">
      <alignment horizontal="center"/>
    </xf>
    <xf numFmtId="0" fontId="0" fillId="0" borderId="28" xfId="0" applyFill="1" applyBorder="1" applyAlignment="1">
      <alignment horizontal="center"/>
    </xf>
    <xf numFmtId="0" fontId="5" fillId="0" borderId="20" xfId="0" applyFont="1" applyBorder="1" applyAlignment="1">
      <alignment horizontal="center"/>
    </xf>
    <xf numFmtId="2" fontId="5" fillId="0" borderId="20" xfId="0" applyNumberFormat="1" applyFont="1" applyBorder="1" applyAlignment="1">
      <alignment horizontal="center"/>
    </xf>
    <xf numFmtId="0" fontId="0" fillId="0" borderId="24" xfId="0" applyBorder="1" applyAlignment="1">
      <alignment horizontal="center"/>
    </xf>
    <xf numFmtId="3" fontId="0" fillId="0" borderId="4" xfId="0" applyNumberFormat="1" applyFont="1" applyBorder="1"/>
    <xf numFmtId="0" fontId="0" fillId="0" borderId="22" xfId="0" applyFont="1" applyBorder="1" applyAlignment="1">
      <alignment horizontal="center"/>
    </xf>
    <xf numFmtId="0" fontId="0" fillId="0" borderId="23" xfId="0" applyBorder="1"/>
    <xf numFmtId="2" fontId="0" fillId="0" borderId="1" xfId="0" applyNumberFormat="1" applyFont="1" applyBorder="1" applyAlignment="1">
      <alignment horizontal="right"/>
    </xf>
    <xf numFmtId="2" fontId="5" fillId="0" borderId="0" xfId="0" applyNumberFormat="1" applyFont="1" applyAlignment="1">
      <alignment horizontal="right"/>
    </xf>
    <xf numFmtId="2" fontId="0" fillId="0" borderId="4" xfId="0" applyNumberFormat="1" applyFont="1" applyBorder="1" applyAlignment="1">
      <alignment horizontal="right"/>
    </xf>
    <xf numFmtId="2" fontId="0" fillId="0" borderId="22" xfId="0" applyNumberFormat="1" applyFont="1" applyBorder="1" applyAlignment="1">
      <alignment horizontal="right"/>
    </xf>
    <xf numFmtId="2" fontId="0" fillId="0" borderId="6" xfId="0" applyNumberFormat="1" applyFont="1" applyBorder="1" applyAlignment="1">
      <alignment horizontal="right"/>
    </xf>
    <xf numFmtId="2" fontId="0" fillId="0" borderId="3" xfId="0" applyNumberFormat="1" applyFont="1" applyBorder="1" applyAlignment="1">
      <alignment horizontal="right"/>
    </xf>
    <xf numFmtId="2" fontId="0" fillId="0" borderId="20" xfId="0" applyNumberFormat="1" applyFont="1" applyBorder="1" applyAlignment="1">
      <alignment horizontal="right"/>
    </xf>
    <xf numFmtId="2" fontId="5" fillId="0" borderId="21" xfId="0" applyNumberFormat="1" applyFont="1" applyBorder="1" applyAlignment="1">
      <alignment horizontal="right"/>
    </xf>
    <xf numFmtId="2" fontId="0" fillId="0" borderId="0" xfId="0" applyNumberFormat="1" applyAlignment="1">
      <alignment horizontal="right"/>
    </xf>
    <xf numFmtId="0" fontId="0" fillId="0" borderId="32" xfId="0" applyBorder="1"/>
    <xf numFmtId="2" fontId="0" fillId="0" borderId="8" xfId="0" applyNumberFormat="1" applyFont="1" applyBorder="1" applyAlignment="1">
      <alignment horizontal="right"/>
    </xf>
    <xf numFmtId="0" fontId="5" fillId="0" borderId="5" xfId="0" applyFont="1" applyBorder="1" applyAlignment="1">
      <alignment horizontal="center"/>
    </xf>
    <xf numFmtId="2" fontId="0" fillId="0" borderId="5" xfId="0" applyNumberFormat="1" applyFont="1" applyBorder="1" applyAlignment="1">
      <alignment horizontal="right"/>
    </xf>
    <xf numFmtId="2" fontId="0" fillId="0" borderId="7" xfId="0" applyNumberFormat="1" applyFont="1" applyBorder="1" applyAlignment="1">
      <alignment horizontal="right"/>
    </xf>
    <xf numFmtId="0" fontId="0" fillId="0" borderId="8" xfId="0" applyFont="1" applyBorder="1" applyAlignment="1">
      <alignment horizontal="center"/>
    </xf>
    <xf numFmtId="3" fontId="0" fillId="0" borderId="31" xfId="0" applyNumberFormat="1" applyFont="1" applyBorder="1"/>
    <xf numFmtId="0" fontId="0" fillId="0" borderId="27" xfId="0" applyFont="1" applyBorder="1" applyAlignment="1">
      <alignment horizontal="center"/>
    </xf>
    <xf numFmtId="0" fontId="0" fillId="0" borderId="28" xfId="0" applyFont="1" applyBorder="1" applyAlignment="1">
      <alignment horizontal="center"/>
    </xf>
    <xf numFmtId="2" fontId="0" fillId="0" borderId="28" xfId="0" applyNumberFormat="1" applyFont="1" applyBorder="1" applyAlignment="1">
      <alignment horizontal="right"/>
    </xf>
    <xf numFmtId="3" fontId="0" fillId="0" borderId="28" xfId="0" applyNumberFormat="1" applyFont="1" applyBorder="1"/>
    <xf numFmtId="0" fontId="0" fillId="0" borderId="28" xfId="0" applyFont="1" applyBorder="1"/>
    <xf numFmtId="0" fontId="0" fillId="0" borderId="30" xfId="0" applyBorder="1"/>
    <xf numFmtId="3" fontId="0" fillId="0" borderId="6" xfId="0" applyNumberFormat="1" applyFont="1" applyBorder="1"/>
    <xf numFmtId="0" fontId="0" fillId="0" borderId="7" xfId="0" applyFont="1" applyBorder="1"/>
    <xf numFmtId="0" fontId="0" fillId="0" borderId="7" xfId="0" applyFont="1" applyBorder="1" applyAlignment="1">
      <alignment horizontal="center"/>
    </xf>
    <xf numFmtId="3" fontId="0" fillId="0" borderId="33" xfId="0" applyNumberFormat="1" applyFont="1" applyBorder="1"/>
    <xf numFmtId="0" fontId="0" fillId="0" borderId="0" xfId="0" applyBorder="1" applyAlignment="1">
      <alignment horizontal="center"/>
    </xf>
    <xf numFmtId="0" fontId="0" fillId="0" borderId="0" xfId="0" applyFont="1" applyBorder="1" applyAlignment="1">
      <alignment horizontal="center"/>
    </xf>
    <xf numFmtId="0" fontId="0" fillId="0" borderId="32" xfId="0" applyBorder="1" applyAlignment="1">
      <alignment horizontal="center"/>
    </xf>
    <xf numFmtId="2" fontId="0" fillId="0" borderId="32" xfId="0" applyNumberFormat="1" applyBorder="1" applyAlignment="1">
      <alignment horizontal="right"/>
    </xf>
    <xf numFmtId="0" fontId="0" fillId="0" borderId="32" xfId="0" applyBorder="1" applyAlignment="1">
      <alignment horizontal="left"/>
    </xf>
    <xf numFmtId="0" fontId="0" fillId="0" borderId="6" xfId="0" applyBorder="1" applyAlignment="1">
      <alignment horizontal="left"/>
    </xf>
    <xf numFmtId="0" fontId="0" fillId="0" borderId="22" xfId="0" applyFont="1" applyBorder="1" applyAlignment="1">
      <alignment horizontal="center" wrapText="1"/>
    </xf>
    <xf numFmtId="2" fontId="0" fillId="0" borderId="22" xfId="0" applyNumberFormat="1" applyFont="1" applyBorder="1"/>
    <xf numFmtId="0" fontId="0" fillId="0" borderId="34" xfId="0" applyFont="1" applyBorder="1" applyAlignment="1">
      <alignment horizontal="center"/>
    </xf>
    <xf numFmtId="0" fontId="0" fillId="0" borderId="8" xfId="0" applyFont="1" applyBorder="1" applyAlignment="1">
      <alignment horizontal="left"/>
    </xf>
    <xf numFmtId="0" fontId="0" fillId="0" borderId="8" xfId="0" applyFont="1" applyBorder="1" applyAlignment="1">
      <alignment horizontal="center" wrapText="1"/>
    </xf>
    <xf numFmtId="2" fontId="0" fillId="0" borderId="8" xfId="0" applyNumberFormat="1" applyFont="1" applyBorder="1"/>
    <xf numFmtId="3" fontId="0" fillId="0" borderId="8" xfId="0" applyNumberFormat="1" applyFont="1" applyBorder="1"/>
    <xf numFmtId="2" fontId="0" fillId="0" borderId="20" xfId="0" applyNumberFormat="1" applyFont="1" applyBorder="1"/>
    <xf numFmtId="0" fontId="0" fillId="0" borderId="7" xfId="0" applyFont="1" applyBorder="1" applyAlignment="1">
      <alignment horizontal="left"/>
    </xf>
    <xf numFmtId="0" fontId="5" fillId="0" borderId="7" xfId="0" applyFont="1" applyBorder="1" applyAlignment="1">
      <alignment horizontal="center"/>
    </xf>
    <xf numFmtId="0" fontId="5" fillId="0" borderId="7" xfId="0" applyFont="1" applyBorder="1" applyAlignment="1">
      <alignment horizontal="center" wrapText="1"/>
    </xf>
    <xf numFmtId="2" fontId="0" fillId="0" borderId="22" xfId="0" applyNumberFormat="1" applyFont="1" applyBorder="1" applyAlignment="1"/>
    <xf numFmtId="2" fontId="0" fillId="0" borderId="7" xfId="0" applyNumberFormat="1" applyFont="1" applyBorder="1" applyAlignment="1"/>
    <xf numFmtId="0" fontId="5" fillId="0" borderId="35" xfId="0" applyFont="1" applyBorder="1"/>
    <xf numFmtId="3" fontId="0" fillId="0" borderId="22" xfId="0" applyNumberFormat="1" applyBorder="1"/>
    <xf numFmtId="3" fontId="0" fillId="0" borderId="7" xfId="0" applyNumberFormat="1" applyFont="1" applyBorder="1"/>
    <xf numFmtId="0" fontId="0" fillId="0" borderId="10" xfId="0" applyBorder="1" applyAlignment="1">
      <alignment horizontal="center"/>
    </xf>
    <xf numFmtId="3" fontId="0" fillId="0" borderId="4" xfId="0" applyNumberFormat="1" applyBorder="1"/>
    <xf numFmtId="0" fontId="5" fillId="0" borderId="7" xfId="0" applyFont="1" applyBorder="1" applyAlignment="1">
      <alignment horizontal="left" wrapText="1"/>
    </xf>
    <xf numFmtId="0" fontId="0" fillId="0" borderId="8" xfId="0" applyFont="1" applyBorder="1" applyAlignment="1">
      <alignment horizontal="left" wrapText="1"/>
    </xf>
    <xf numFmtId="0" fontId="0" fillId="0" borderId="4" xfId="0" applyBorder="1" applyAlignment="1">
      <alignment horizontal="left"/>
    </xf>
    <xf numFmtId="0" fontId="0" fillId="0" borderId="20" xfId="0" applyFont="1" applyBorder="1" applyAlignment="1">
      <alignment horizontal="left"/>
    </xf>
    <xf numFmtId="0" fontId="0" fillId="0" borderId="3" xfId="0" applyFont="1" applyBorder="1" applyAlignment="1">
      <alignment horizontal="left"/>
    </xf>
    <xf numFmtId="0" fontId="0" fillId="0" borderId="4" xfId="0" applyFont="1" applyBorder="1" applyAlignment="1">
      <alignment horizontal="left"/>
    </xf>
    <xf numFmtId="0" fontId="0" fillId="0" borderId="29" xfId="0" applyBorder="1" applyAlignment="1">
      <alignment horizontal="left"/>
    </xf>
    <xf numFmtId="0" fontId="0" fillId="0" borderId="36" xfId="0" applyBorder="1" applyAlignment="1">
      <alignment horizontal="left"/>
    </xf>
    <xf numFmtId="0" fontId="0" fillId="0" borderId="8" xfId="0" applyFill="1" applyBorder="1" applyAlignment="1">
      <alignment horizontal="left"/>
    </xf>
    <xf numFmtId="0" fontId="0" fillId="0" borderId="28" xfId="0" applyFill="1" applyBorder="1" applyAlignment="1">
      <alignment horizontal="left"/>
    </xf>
    <xf numFmtId="0" fontId="5" fillId="0" borderId="21" xfId="0" applyFont="1" applyBorder="1" applyAlignment="1">
      <alignment horizontal="left"/>
    </xf>
    <xf numFmtId="0" fontId="0" fillId="0" borderId="37" xfId="0" applyFont="1" applyBorder="1" applyAlignment="1">
      <alignment horizontal="center"/>
    </xf>
    <xf numFmtId="0" fontId="0" fillId="0" borderId="37" xfId="0" applyBorder="1" applyAlignment="1">
      <alignment horizontal="left" wrapText="1"/>
    </xf>
    <xf numFmtId="0" fontId="0" fillId="0" borderId="37" xfId="0" applyBorder="1" applyAlignment="1">
      <alignment horizontal="left"/>
    </xf>
    <xf numFmtId="0" fontId="5" fillId="0" borderId="20" xfId="0" applyFont="1" applyBorder="1" applyAlignment="1">
      <alignment horizontal="center" wrapText="1"/>
    </xf>
    <xf numFmtId="0" fontId="0" fillId="0" borderId="38" xfId="0" applyFont="1" applyBorder="1" applyAlignment="1">
      <alignment horizontal="center"/>
    </xf>
    <xf numFmtId="0" fontId="0" fillId="0" borderId="39" xfId="0" applyBorder="1" applyAlignment="1">
      <alignment horizontal="center"/>
    </xf>
    <xf numFmtId="14" fontId="0" fillId="0" borderId="40" xfId="0" applyNumberFormat="1" applyBorder="1" applyAlignment="1">
      <alignment horizontal="center"/>
    </xf>
    <xf numFmtId="0" fontId="0" fillId="0" borderId="38" xfId="0" applyBorder="1" applyAlignment="1">
      <alignment horizontal="center"/>
    </xf>
    <xf numFmtId="14" fontId="0" fillId="0" borderId="38" xfId="0" applyNumberFormat="1" applyBorder="1" applyAlignment="1">
      <alignment horizontal="center"/>
    </xf>
    <xf numFmtId="0" fontId="0" fillId="0" borderId="5" xfId="0" applyFont="1" applyBorder="1" applyAlignment="1">
      <alignment horizontal="center"/>
    </xf>
    <xf numFmtId="0" fontId="0" fillId="0" borderId="5" xfId="0" applyBorder="1" applyAlignment="1">
      <alignment horizontal="center"/>
    </xf>
    <xf numFmtId="2" fontId="0" fillId="0" borderId="5" xfId="0" applyNumberFormat="1" applyFont="1" applyBorder="1"/>
    <xf numFmtId="0" fontId="5" fillId="0" borderId="8" xfId="0" applyFont="1" applyFill="1" applyBorder="1"/>
    <xf numFmtId="2" fontId="0" fillId="0" borderId="7" xfId="0" applyNumberFormat="1" applyFont="1" applyBorder="1"/>
    <xf numFmtId="0" fontId="5" fillId="0" borderId="8" xfId="0" applyFont="1" applyBorder="1" applyAlignment="1">
      <alignment horizontal="left"/>
    </xf>
    <xf numFmtId="2" fontId="0" fillId="0" borderId="34" xfId="0" applyNumberFormat="1" applyFont="1" applyBorder="1"/>
    <xf numFmtId="2" fontId="0" fillId="0" borderId="41" xfId="0" applyNumberFormat="1" applyBorder="1"/>
    <xf numFmtId="0" fontId="5" fillId="0" borderId="22" xfId="0" applyFont="1" applyBorder="1" applyAlignment="1">
      <alignment horizontal="right"/>
    </xf>
    <xf numFmtId="0" fontId="0" fillId="0" borderId="42" xfId="0" applyBorder="1"/>
    <xf numFmtId="0" fontId="0" fillId="0" borderId="29" xfId="0" applyBorder="1" applyAlignment="1">
      <alignment horizontal="center"/>
    </xf>
    <xf numFmtId="0" fontId="0" fillId="0" borderId="33" xfId="0" applyFont="1" applyBorder="1" applyAlignment="1">
      <alignment horizontal="center"/>
    </xf>
    <xf numFmtId="0" fontId="0" fillId="0" borderId="35" xfId="0" applyBorder="1" applyAlignment="1">
      <alignment horizontal="left"/>
    </xf>
    <xf numFmtId="0" fontId="0" fillId="0" borderId="30" xfId="0" applyFont="1" applyBorder="1" applyAlignment="1">
      <alignment horizontal="center"/>
    </xf>
    <xf numFmtId="2" fontId="0" fillId="0" borderId="30" xfId="0" applyNumberFormat="1" applyFont="1" applyBorder="1"/>
    <xf numFmtId="3" fontId="0" fillId="0" borderId="30" xfId="0" applyNumberFormat="1" applyFont="1" applyBorder="1"/>
    <xf numFmtId="0" fontId="5" fillId="0" borderId="37" xfId="0" applyFont="1" applyBorder="1"/>
    <xf numFmtId="0" fontId="0" fillId="0" borderId="43" xfId="0" applyFont="1" applyBorder="1" applyAlignment="1">
      <alignment horizontal="center"/>
    </xf>
    <xf numFmtId="0" fontId="0" fillId="0" borderId="10" xfId="0" applyFont="1" applyBorder="1" applyAlignment="1">
      <alignment horizontal="center"/>
    </xf>
    <xf numFmtId="0" fontId="0" fillId="0" borderId="10" xfId="0" applyFont="1" applyBorder="1" applyAlignment="1">
      <alignment horizontal="left"/>
    </xf>
    <xf numFmtId="2" fontId="0" fillId="0" borderId="44" xfId="0" applyNumberFormat="1" applyFont="1" applyBorder="1"/>
    <xf numFmtId="0" fontId="0" fillId="0" borderId="37" xfId="0" applyBorder="1" applyAlignment="1">
      <alignment horizontal="center"/>
    </xf>
    <xf numFmtId="2" fontId="0" fillId="0" borderId="37" xfId="0" applyNumberFormat="1" applyFont="1" applyBorder="1" applyAlignment="1">
      <alignment horizontal="right"/>
    </xf>
    <xf numFmtId="0" fontId="0" fillId="0" borderId="23" xfId="0" applyBorder="1" applyAlignment="1">
      <alignment horizontal="center"/>
    </xf>
    <xf numFmtId="0" fontId="0" fillId="0" borderId="22" xfId="0" applyFill="1" applyBorder="1"/>
    <xf numFmtId="0" fontId="0" fillId="0" borderId="7" xfId="0" applyFill="1" applyBorder="1"/>
    <xf numFmtId="0" fontId="0" fillId="0" borderId="8" xfId="0" applyFill="1" applyBorder="1"/>
    <xf numFmtId="3" fontId="0" fillId="0" borderId="8" xfId="0" applyNumberFormat="1" applyBorder="1"/>
    <xf numFmtId="0" fontId="5" fillId="0" borderId="0" xfId="0" applyFont="1" applyAlignment="1">
      <alignment horizontal="left"/>
    </xf>
  </cellXfs>
  <cellStyles count="82">
    <cellStyle name="20% - Accent1" xfId="1" builtinId="30" customBuiltin="1"/>
    <cellStyle name="20% - Accent1 2" xfId="2"/>
    <cellStyle name="20% - Accent2" xfId="3" builtinId="34" customBuiltin="1"/>
    <cellStyle name="20% - Accent2 2" xfId="4"/>
    <cellStyle name="20% - Accent3" xfId="5" builtinId="38" customBuiltin="1"/>
    <cellStyle name="20% - Accent3 2" xfId="6"/>
    <cellStyle name="20% - Accent4" xfId="7" builtinId="42" customBuiltin="1"/>
    <cellStyle name="20% - Accent4 2" xfId="8"/>
    <cellStyle name="20% - Accent5" xfId="9" builtinId="46" customBuiltin="1"/>
    <cellStyle name="20% - Accent5 2" xfId="10"/>
    <cellStyle name="20% - Accent6" xfId="11" builtinId="50" customBuiltin="1"/>
    <cellStyle name="20% - Accent6 2" xfId="12"/>
    <cellStyle name="40% - Accent1" xfId="13" builtinId="31" customBuiltin="1"/>
    <cellStyle name="40% - Accent1 2" xfId="14"/>
    <cellStyle name="40% - Accent2" xfId="15" builtinId="35" customBuiltin="1"/>
    <cellStyle name="40% - Accent2 2" xfId="16"/>
    <cellStyle name="40% - Accent3" xfId="17" builtinId="39" customBuiltin="1"/>
    <cellStyle name="40% - Accent3 2" xfId="18"/>
    <cellStyle name="40% - Accent4" xfId="19" builtinId="43" customBuiltin="1"/>
    <cellStyle name="40% - Accent4 2" xfId="20"/>
    <cellStyle name="40% - Accent5" xfId="21" builtinId="47" customBuiltin="1"/>
    <cellStyle name="40% - Accent5 2" xfId="22"/>
    <cellStyle name="40% - Accent6" xfId="23" builtinId="51" customBuiltin="1"/>
    <cellStyle name="40% - Accent6 2" xfId="24"/>
    <cellStyle name="60% - Accent1" xfId="25" builtinId="32" customBuiltin="1"/>
    <cellStyle name="60% - Accent1 2" xfId="26"/>
    <cellStyle name="60% - Accent2" xfId="27" builtinId="36" customBuiltin="1"/>
    <cellStyle name="60% - Accent2 2" xfId="28"/>
    <cellStyle name="60% - Accent3" xfId="29" builtinId="40" customBuiltin="1"/>
    <cellStyle name="60% - Accent3 2" xfId="30"/>
    <cellStyle name="60% - Accent4" xfId="31" builtinId="44" customBuiltin="1"/>
    <cellStyle name="60% - Accent4 2" xfId="32"/>
    <cellStyle name="60% - Accent5" xfId="33" builtinId="48" customBuiltin="1"/>
    <cellStyle name="60% - Accent5 2" xfId="34"/>
    <cellStyle name="60% - Accent6" xfId="35" builtinId="52" customBuiltin="1"/>
    <cellStyle name="60% - Accent6 2" xfId="36"/>
    <cellStyle name="Accent1" xfId="37" builtinId="29" customBuiltin="1"/>
    <cellStyle name="Accent1 2" xfId="38"/>
    <cellStyle name="Accent2" xfId="39" builtinId="33" customBuiltin="1"/>
    <cellStyle name="Accent2 2" xfId="40"/>
    <cellStyle name="Accent3" xfId="41" builtinId="37" customBuiltin="1"/>
    <cellStyle name="Accent3 2" xfId="42"/>
    <cellStyle name="Accent4" xfId="43" builtinId="41" customBuiltin="1"/>
    <cellStyle name="Accent4 2" xfId="44"/>
    <cellStyle name="Accent5" xfId="45" builtinId="45" customBuiltin="1"/>
    <cellStyle name="Accent5 2" xfId="46"/>
    <cellStyle name="Accent6" xfId="47" builtinId="49" customBuiltin="1"/>
    <cellStyle name="Accent6 2" xfId="48"/>
    <cellStyle name="Bad 2" xfId="49"/>
    <cellStyle name="Calculation 2" xfId="50"/>
    <cellStyle name="Check Cell 2" xfId="51"/>
    <cellStyle name="Comma 2" xfId="52"/>
    <cellStyle name="Comma 2 2" xfId="53"/>
    <cellStyle name="Explanatory Text 2" xfId="54"/>
    <cellStyle name="Good 2" xfId="55"/>
    <cellStyle name="Heading" xfId="56"/>
    <cellStyle name="Heading 1 2" xfId="57"/>
    <cellStyle name="Heading 2 2" xfId="58"/>
    <cellStyle name="Heading 3 2" xfId="59"/>
    <cellStyle name="Heading 4 2" xfId="60"/>
    <cellStyle name="Heading1" xfId="61"/>
    <cellStyle name="Input 2" xfId="62"/>
    <cellStyle name="Linked Cell 2" xfId="63"/>
    <cellStyle name="Neutral 2" xfId="64"/>
    <cellStyle name="Normal" xfId="0" builtinId="0"/>
    <cellStyle name="Normal 2" xfId="65"/>
    <cellStyle name="Normal 2 2" xfId="66"/>
    <cellStyle name="Normal 2 3" xfId="67"/>
    <cellStyle name="Normal 2_macheta" xfId="68"/>
    <cellStyle name="Normal 3" xfId="69"/>
    <cellStyle name="Normal 3 2" xfId="70"/>
    <cellStyle name="Normal 3_macheta" xfId="71"/>
    <cellStyle name="Normal 4" xfId="72"/>
    <cellStyle name="Normal 5" xfId="73"/>
    <cellStyle name="Note 2" xfId="74"/>
    <cellStyle name="Output 2" xfId="75"/>
    <cellStyle name="Result" xfId="76"/>
    <cellStyle name="Result2" xfId="77"/>
    <cellStyle name="Title 2" xfId="78"/>
    <cellStyle name="Total" xfId="79" builtinId="25" customBuiltin="1"/>
    <cellStyle name="Total 2" xfId="80"/>
    <cellStyle name="Warning Text 2" xfId="8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 xmlns="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 xmlns="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41"/>
  <sheetViews>
    <sheetView topLeftCell="A10" workbookViewId="0">
      <selection activeCell="C42" sqref="C42"/>
    </sheetView>
  </sheetViews>
  <sheetFormatPr defaultRowHeight="12.75"/>
  <cols>
    <col min="1" max="1" width="20.28515625" customWidth="1"/>
    <col min="2" max="2" width="9.140625" style="10"/>
    <col min="3" max="3" width="6.5703125" style="10" customWidth="1"/>
    <col min="4" max="4" width="15.28515625" style="78" customWidth="1"/>
    <col min="5" max="5" width="42.85546875" customWidth="1"/>
  </cols>
  <sheetData>
    <row r="1" spans="1:6">
      <c r="A1" s="1" t="s">
        <v>17</v>
      </c>
      <c r="B1" s="37"/>
      <c r="C1" s="37"/>
      <c r="D1" s="71"/>
    </row>
    <row r="3" spans="1:6">
      <c r="A3" s="1" t="s">
        <v>19</v>
      </c>
      <c r="B3" s="37"/>
      <c r="C3" s="37"/>
      <c r="D3" s="71"/>
      <c r="E3" s="1"/>
    </row>
    <row r="4" spans="1:6">
      <c r="A4" s="1" t="s">
        <v>20</v>
      </c>
      <c r="B4" s="37"/>
      <c r="C4" s="37"/>
      <c r="D4" s="71"/>
      <c r="F4" s="2"/>
    </row>
    <row r="5" spans="1:6">
      <c r="A5" s="1"/>
      <c r="B5" s="37"/>
      <c r="C5" s="37"/>
      <c r="D5" s="71"/>
      <c r="F5" s="2"/>
    </row>
    <row r="6" spans="1:6">
      <c r="A6" s="168" t="s">
        <v>110</v>
      </c>
      <c r="B6" s="168"/>
      <c r="C6" s="168"/>
      <c r="D6" s="71"/>
      <c r="E6" s="11"/>
      <c r="F6" s="2"/>
    </row>
    <row r="7" spans="1:6">
      <c r="B7" s="37"/>
      <c r="C7" s="37"/>
      <c r="D7" s="71"/>
    </row>
    <row r="8" spans="1:6" s="10" customFormat="1" ht="13.5" thickBot="1">
      <c r="A8" s="64" t="s">
        <v>4</v>
      </c>
      <c r="B8" s="64" t="s">
        <v>0</v>
      </c>
      <c r="C8" s="64" t="s">
        <v>1</v>
      </c>
      <c r="D8" s="65" t="s">
        <v>2</v>
      </c>
      <c r="E8" s="64" t="s">
        <v>3</v>
      </c>
    </row>
    <row r="9" spans="1:6" s="10" customFormat="1">
      <c r="A9" s="18" t="s">
        <v>57</v>
      </c>
      <c r="B9" s="81"/>
      <c r="C9" s="81"/>
      <c r="D9" s="82">
        <v>991506</v>
      </c>
      <c r="E9" s="81"/>
    </row>
    <row r="10" spans="1:6">
      <c r="A10" s="5" t="s">
        <v>5</v>
      </c>
      <c r="B10" s="9" t="s">
        <v>111</v>
      </c>
      <c r="C10" s="9">
        <v>14</v>
      </c>
      <c r="D10" s="70">
        <v>203387</v>
      </c>
      <c r="E10" s="4" t="s">
        <v>47</v>
      </c>
    </row>
    <row r="11" spans="1:6">
      <c r="A11" s="5"/>
      <c r="B11" s="9" t="s">
        <v>111</v>
      </c>
      <c r="C11" s="9">
        <v>15</v>
      </c>
      <c r="D11" s="70">
        <v>4317</v>
      </c>
      <c r="E11" s="4" t="s">
        <v>18</v>
      </c>
    </row>
    <row r="12" spans="1:6" ht="13.5" thickBot="1">
      <c r="A12" s="38" t="s">
        <v>6</v>
      </c>
      <c r="B12" s="150"/>
      <c r="C12" s="19"/>
      <c r="D12" s="72">
        <f>SUM(D9:D11)</f>
        <v>1199210</v>
      </c>
      <c r="E12" s="16"/>
    </row>
    <row r="13" spans="1:6">
      <c r="A13" s="149" t="s">
        <v>83</v>
      </c>
      <c r="B13" s="51"/>
      <c r="C13" s="51"/>
      <c r="D13" s="73">
        <v>221</v>
      </c>
      <c r="E13" s="52"/>
    </row>
    <row r="14" spans="1:6">
      <c r="A14" s="49" t="s">
        <v>66</v>
      </c>
      <c r="B14" s="9"/>
      <c r="C14" s="41"/>
      <c r="D14" s="80"/>
      <c r="E14" s="52"/>
    </row>
    <row r="15" spans="1:6" ht="13.5" thickBot="1">
      <c r="A15" s="25" t="s">
        <v>67</v>
      </c>
      <c r="B15" s="33"/>
      <c r="C15" s="33"/>
      <c r="D15" s="83">
        <f>SUM(D13:D14)</f>
        <v>221</v>
      </c>
      <c r="E15" s="25"/>
    </row>
    <row r="16" spans="1:6">
      <c r="A16" s="79" t="s">
        <v>58</v>
      </c>
      <c r="B16" s="41"/>
      <c r="C16" s="41"/>
      <c r="D16" s="80">
        <v>15363</v>
      </c>
      <c r="E16" s="40"/>
    </row>
    <row r="17" spans="1:5">
      <c r="A17" s="52" t="s">
        <v>48</v>
      </c>
      <c r="B17" s="9" t="s">
        <v>111</v>
      </c>
      <c r="C17" s="41">
        <v>14</v>
      </c>
      <c r="D17" s="80">
        <v>-4672</v>
      </c>
      <c r="E17" s="40" t="s">
        <v>103</v>
      </c>
    </row>
    <row r="18" spans="1:5">
      <c r="A18" s="52"/>
      <c r="B18" s="163" t="s">
        <v>111</v>
      </c>
      <c r="C18" s="51">
        <v>14</v>
      </c>
      <c r="D18" s="73">
        <v>3260</v>
      </c>
      <c r="E18" s="52" t="s">
        <v>101</v>
      </c>
    </row>
    <row r="19" spans="1:5">
      <c r="A19" s="52"/>
      <c r="B19" s="96" t="s">
        <v>111</v>
      </c>
      <c r="C19" s="161">
        <v>15</v>
      </c>
      <c r="D19" s="162">
        <v>400</v>
      </c>
      <c r="E19" s="52" t="s">
        <v>112</v>
      </c>
    </row>
    <row r="20" spans="1:5" s="39" customFormat="1" ht="13.5" thickBot="1">
      <c r="A20" s="25" t="s">
        <v>49</v>
      </c>
      <c r="B20" s="33"/>
      <c r="C20" s="33"/>
      <c r="D20" s="83">
        <f>SUM(D16:D19)</f>
        <v>14351</v>
      </c>
      <c r="E20" s="25"/>
    </row>
    <row r="21" spans="1:5" s="39" customFormat="1">
      <c r="A21" s="18" t="s">
        <v>59</v>
      </c>
      <c r="B21" s="41"/>
      <c r="C21" s="41"/>
      <c r="D21" s="80">
        <v>26297</v>
      </c>
      <c r="E21" s="40"/>
    </row>
    <row r="22" spans="1:5">
      <c r="A22" s="49" t="s">
        <v>7</v>
      </c>
      <c r="B22" s="9"/>
      <c r="C22" s="68"/>
      <c r="D22" s="73">
        <v>0</v>
      </c>
      <c r="E22" s="52"/>
    </row>
    <row r="23" spans="1:5" ht="13.5" thickBot="1">
      <c r="A23" s="25" t="s">
        <v>8</v>
      </c>
      <c r="B23" s="86"/>
      <c r="C23" s="87"/>
      <c r="D23" s="88">
        <f>SUM(D21:D22)</f>
        <v>26297</v>
      </c>
      <c r="E23" s="89"/>
    </row>
    <row r="24" spans="1:5">
      <c r="A24" s="166" t="s">
        <v>113</v>
      </c>
      <c r="B24" s="41" t="s">
        <v>111</v>
      </c>
      <c r="C24" s="84">
        <v>4</v>
      </c>
      <c r="D24" s="80">
        <v>55100</v>
      </c>
      <c r="E24" s="167" t="s">
        <v>115</v>
      </c>
    </row>
    <row r="25" spans="1:5" ht="13.5" thickBot="1">
      <c r="A25" s="165" t="s">
        <v>114</v>
      </c>
      <c r="B25" s="94"/>
      <c r="C25" s="94"/>
      <c r="D25" s="83">
        <f>SUM(D24)</f>
        <v>55100</v>
      </c>
      <c r="E25" s="117"/>
    </row>
    <row r="26" spans="1:5">
      <c r="A26" s="18" t="s">
        <v>60</v>
      </c>
      <c r="B26" s="84"/>
      <c r="C26" s="84"/>
      <c r="D26" s="80">
        <v>839</v>
      </c>
      <c r="E26" s="85"/>
    </row>
    <row r="27" spans="1:5">
      <c r="A27" s="49" t="s">
        <v>9</v>
      </c>
      <c r="B27" s="9"/>
      <c r="C27" s="68"/>
      <c r="D27" s="73">
        <v>0</v>
      </c>
      <c r="E27" s="69"/>
    </row>
    <row r="28" spans="1:5" ht="13.5" thickBot="1">
      <c r="A28" s="90" t="s">
        <v>10</v>
      </c>
      <c r="B28" s="87"/>
      <c r="C28" s="87"/>
      <c r="D28" s="88">
        <f>SUM(D26:D27)</f>
        <v>839</v>
      </c>
      <c r="E28" s="48"/>
    </row>
    <row r="29" spans="1:5">
      <c r="A29" s="40" t="s">
        <v>61</v>
      </c>
      <c r="B29" s="84"/>
      <c r="C29" s="84"/>
      <c r="D29" s="80">
        <v>8679</v>
      </c>
      <c r="E29" s="85"/>
    </row>
    <row r="30" spans="1:5">
      <c r="A30" s="49" t="s">
        <v>11</v>
      </c>
      <c r="B30" s="9"/>
      <c r="C30" s="68"/>
      <c r="D30" s="73">
        <v>0</v>
      </c>
      <c r="E30" s="69"/>
    </row>
    <row r="31" spans="1:5" ht="13.5" thickBot="1">
      <c r="A31" s="93" t="s">
        <v>12</v>
      </c>
      <c r="B31" s="94"/>
      <c r="C31" s="94"/>
      <c r="D31" s="83">
        <f>SUM(D29:D30)</f>
        <v>8679</v>
      </c>
      <c r="E31" s="95"/>
    </row>
    <row r="32" spans="1:5" ht="13.5" thickBot="1">
      <c r="A32" s="91" t="s">
        <v>62</v>
      </c>
      <c r="B32" s="17"/>
      <c r="C32" s="17"/>
      <c r="D32" s="74">
        <v>250</v>
      </c>
      <c r="E32" s="92"/>
    </row>
    <row r="33" spans="1:5">
      <c r="A33" s="3" t="s">
        <v>13</v>
      </c>
      <c r="B33" s="9"/>
      <c r="C33" s="12"/>
      <c r="D33" s="70">
        <v>0</v>
      </c>
      <c r="E33" s="4"/>
    </row>
    <row r="34" spans="1:5" ht="13.5" thickBot="1">
      <c r="A34" s="6" t="s">
        <v>14</v>
      </c>
      <c r="B34" s="13"/>
      <c r="C34" s="13"/>
      <c r="D34" s="75">
        <f>SUM(D32:D33)</f>
        <v>250</v>
      </c>
      <c r="E34" s="7"/>
    </row>
    <row r="35" spans="1:5" ht="13.5" thickBot="1">
      <c r="A35" s="38" t="s">
        <v>63</v>
      </c>
      <c r="B35" s="14"/>
      <c r="C35" s="14"/>
      <c r="D35" s="72">
        <v>1419</v>
      </c>
      <c r="E35" s="67"/>
    </row>
    <row r="36" spans="1:5">
      <c r="A36" s="8" t="s">
        <v>15</v>
      </c>
      <c r="B36" s="9"/>
      <c r="C36" s="12"/>
      <c r="D36" s="72">
        <v>0</v>
      </c>
      <c r="E36" s="4"/>
    </row>
    <row r="37" spans="1:5" ht="13.5" thickBot="1">
      <c r="A37" s="42" t="s">
        <v>16</v>
      </c>
      <c r="B37" s="47"/>
      <c r="C37" s="47"/>
      <c r="D37" s="76">
        <f>SUM(D35:D36)</f>
        <v>1419</v>
      </c>
      <c r="E37" s="48"/>
    </row>
    <row r="38" spans="1:5">
      <c r="A38" s="40" t="s">
        <v>82</v>
      </c>
      <c r="B38" s="84"/>
      <c r="C38" s="84"/>
      <c r="D38" s="80">
        <v>18713</v>
      </c>
      <c r="E38" s="108"/>
    </row>
    <row r="39" spans="1:5">
      <c r="A39" s="49" t="s">
        <v>64</v>
      </c>
      <c r="B39" s="9" t="s">
        <v>111</v>
      </c>
      <c r="C39" s="68">
        <v>14</v>
      </c>
      <c r="D39" s="73">
        <v>4684</v>
      </c>
      <c r="E39" s="116" t="s">
        <v>102</v>
      </c>
    </row>
    <row r="40" spans="1:5" ht="13.5" thickBot="1">
      <c r="A40" s="25" t="s">
        <v>65</v>
      </c>
      <c r="B40" s="118"/>
      <c r="C40" s="94"/>
      <c r="D40" s="83">
        <f>SUM(D38:D39)</f>
        <v>23397</v>
      </c>
      <c r="E40" s="117"/>
    </row>
    <row r="41" spans="1:5" ht="13.5" thickBot="1">
      <c r="A41" s="43" t="s">
        <v>116</v>
      </c>
      <c r="B41" s="44"/>
      <c r="C41" s="44"/>
      <c r="D41" s="77">
        <f>D12+D15+D20+D23+D25+D28+D31+D34+D37+D40</f>
        <v>1329763</v>
      </c>
      <c r="E41" s="46"/>
    </row>
  </sheetData>
  <sheetProtection selectLockedCells="1" selectUnlockedCells="1"/>
  <mergeCells count="1">
    <mergeCell ref="A6:C6"/>
  </mergeCells>
  <phoneticPr fontId="0" type="noConversion"/>
  <pageMargins left="0.7" right="0.7" top="0.75" bottom="0.75" header="0.3" footer="0.3"/>
  <pageSetup paperSize="9" firstPageNumber="0" orientation="landscape" horizontalDpi="300" verticalDpi="300" r:id="rId1"/>
  <headerFooter alignWithMargins="0"/>
  <rowBreaks count="1" manualBreakCount="1">
    <brk id="19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>
  <dimension ref="A1:HT66"/>
  <sheetViews>
    <sheetView tabSelected="1" topLeftCell="C25" workbookViewId="0">
      <selection activeCell="E38" sqref="E38"/>
    </sheetView>
  </sheetViews>
  <sheetFormatPr defaultRowHeight="12.75"/>
  <cols>
    <col min="1" max="1" width="20.7109375" customWidth="1"/>
    <col min="2" max="2" width="12.140625" style="10" customWidth="1"/>
    <col min="3" max="3" width="11.42578125" style="10" customWidth="1"/>
    <col min="4" max="4" width="13.28515625" style="10" customWidth="1"/>
    <col min="5" max="5" width="42.5703125" style="10" customWidth="1"/>
    <col min="6" max="6" width="15.5703125" style="10" customWidth="1"/>
    <col min="7" max="7" width="13.42578125" style="24" customWidth="1"/>
    <col min="8" max="8" width="37.140625" customWidth="1"/>
  </cols>
  <sheetData>
    <row r="1" spans="1:10">
      <c r="A1" s="168" t="s">
        <v>17</v>
      </c>
      <c r="B1" s="168"/>
      <c r="C1" s="168"/>
      <c r="D1" s="168"/>
      <c r="E1" s="168"/>
      <c r="F1" s="168"/>
      <c r="G1" s="168"/>
      <c r="H1" s="1"/>
    </row>
    <row r="3" spans="1:10">
      <c r="A3" s="168" t="s">
        <v>19</v>
      </c>
      <c r="B3" s="168"/>
      <c r="C3" s="168"/>
      <c r="D3" s="168"/>
      <c r="E3" s="168"/>
      <c r="F3" s="168"/>
      <c r="G3" s="168"/>
      <c r="H3" s="1"/>
      <c r="I3" s="1"/>
    </row>
    <row r="4" spans="1:10">
      <c r="A4" s="168" t="s">
        <v>21</v>
      </c>
      <c r="B4" s="168"/>
      <c r="C4" s="168"/>
      <c r="D4" s="168"/>
      <c r="E4" s="168"/>
      <c r="F4" s="168"/>
      <c r="G4" s="168"/>
      <c r="H4" s="1"/>
      <c r="J4" s="2"/>
    </row>
    <row r="5" spans="1:10">
      <c r="A5" s="168" t="s">
        <v>117</v>
      </c>
      <c r="B5" s="168"/>
      <c r="C5" s="168"/>
      <c r="D5" s="168"/>
      <c r="E5" s="168"/>
      <c r="F5" s="168"/>
      <c r="G5" s="168"/>
    </row>
    <row r="7" spans="1:10" s="66" customFormat="1" ht="51.75" thickBot="1">
      <c r="A7" s="64" t="s">
        <v>4</v>
      </c>
      <c r="B7" s="64" t="s">
        <v>0</v>
      </c>
      <c r="C7" s="64" t="s">
        <v>22</v>
      </c>
      <c r="D7" s="134" t="s">
        <v>23</v>
      </c>
      <c r="E7" s="134" t="s">
        <v>24</v>
      </c>
      <c r="F7" s="134" t="s">
        <v>25</v>
      </c>
      <c r="G7" s="65" t="s">
        <v>2</v>
      </c>
      <c r="H7" s="64" t="s">
        <v>3</v>
      </c>
    </row>
    <row r="8" spans="1:10" s="97" customFormat="1">
      <c r="A8" s="105" t="s">
        <v>84</v>
      </c>
      <c r="B8" s="84"/>
      <c r="C8" s="84"/>
      <c r="D8" s="106"/>
      <c r="E8" s="106"/>
      <c r="F8" s="106"/>
      <c r="G8" s="80">
        <v>2776.57</v>
      </c>
      <c r="H8" s="84"/>
    </row>
    <row r="9" spans="1:10" s="96" customFormat="1">
      <c r="A9" s="50" t="s">
        <v>76</v>
      </c>
      <c r="B9" s="51" t="s">
        <v>111</v>
      </c>
      <c r="C9" s="68">
        <v>27</v>
      </c>
      <c r="D9" s="102">
        <v>359</v>
      </c>
      <c r="E9" s="132" t="s">
        <v>78</v>
      </c>
      <c r="F9" s="102">
        <v>20886</v>
      </c>
      <c r="G9" s="113">
        <v>328.44</v>
      </c>
      <c r="H9" s="133" t="s">
        <v>118</v>
      </c>
    </row>
    <row r="10" spans="1:10" s="96" customFormat="1" ht="13.5" thickBot="1">
      <c r="A10" s="110" t="s">
        <v>77</v>
      </c>
      <c r="B10" s="111"/>
      <c r="C10" s="111"/>
      <c r="D10" s="112"/>
      <c r="E10" s="120"/>
      <c r="F10" s="112"/>
      <c r="G10" s="114">
        <f>SUM(G8:G9)</f>
        <v>3105.01</v>
      </c>
      <c r="H10" s="111"/>
    </row>
    <row r="11" spans="1:10" s="97" customFormat="1">
      <c r="A11" s="105" t="s">
        <v>68</v>
      </c>
      <c r="B11" s="84"/>
      <c r="C11" s="84"/>
      <c r="D11" s="106"/>
      <c r="E11" s="121"/>
      <c r="F11" s="106"/>
      <c r="G11" s="80">
        <v>22079.79</v>
      </c>
      <c r="H11" s="84"/>
    </row>
    <row r="12" spans="1:10">
      <c r="A12" s="49" t="s">
        <v>26</v>
      </c>
      <c r="B12" s="51" t="s">
        <v>111</v>
      </c>
      <c r="C12" s="68">
        <v>27</v>
      </c>
      <c r="D12" s="68">
        <v>354</v>
      </c>
      <c r="E12" s="122" t="s">
        <v>108</v>
      </c>
      <c r="F12" s="14">
        <v>6200562464</v>
      </c>
      <c r="G12" s="22">
        <v>1682.16</v>
      </c>
      <c r="H12" s="18" t="s">
        <v>55</v>
      </c>
    </row>
    <row r="13" spans="1:10" ht="13.5" thickBot="1">
      <c r="A13" s="38" t="s">
        <v>28</v>
      </c>
      <c r="B13" s="47"/>
      <c r="C13" s="47"/>
      <c r="D13" s="47"/>
      <c r="E13" s="123"/>
      <c r="F13" s="47"/>
      <c r="G13" s="109">
        <f>SUM(G11:G12)</f>
        <v>23761.95</v>
      </c>
      <c r="H13" s="48"/>
    </row>
    <row r="14" spans="1:10">
      <c r="A14" s="56" t="s">
        <v>69</v>
      </c>
      <c r="B14" s="84"/>
      <c r="C14" s="84"/>
      <c r="D14" s="84"/>
      <c r="E14" s="105"/>
      <c r="F14" s="84"/>
      <c r="G14" s="107">
        <v>1209.47</v>
      </c>
      <c r="H14" s="108"/>
    </row>
    <row r="15" spans="1:10">
      <c r="A15" s="49" t="s">
        <v>29</v>
      </c>
      <c r="B15" s="51" t="s">
        <v>111</v>
      </c>
      <c r="C15" s="68">
        <v>27</v>
      </c>
      <c r="D15" s="68">
        <v>355</v>
      </c>
      <c r="E15" s="54" t="s">
        <v>30</v>
      </c>
      <c r="F15" s="68">
        <v>741473</v>
      </c>
      <c r="G15" s="103">
        <v>177.16</v>
      </c>
      <c r="H15" s="52" t="s">
        <v>31</v>
      </c>
    </row>
    <row r="16" spans="1:10">
      <c r="A16" s="20"/>
      <c r="B16" s="51" t="s">
        <v>111</v>
      </c>
      <c r="C16" s="17">
        <v>27</v>
      </c>
      <c r="D16" s="17">
        <v>356</v>
      </c>
      <c r="E16" s="101" t="s">
        <v>32</v>
      </c>
      <c r="F16" s="17">
        <v>12230</v>
      </c>
      <c r="G16" s="23">
        <v>62.93</v>
      </c>
      <c r="H16" s="18" t="s">
        <v>33</v>
      </c>
    </row>
    <row r="17" spans="1:8" ht="13.5" thickBot="1">
      <c r="A17" s="38" t="s">
        <v>34</v>
      </c>
      <c r="B17" s="13"/>
      <c r="C17" s="13"/>
      <c r="D17" s="13"/>
      <c r="E17" s="124"/>
      <c r="F17" s="13"/>
      <c r="G17" s="21">
        <f>SUM(G14:G16)</f>
        <v>1449.5600000000002</v>
      </c>
      <c r="H17" s="7"/>
    </row>
    <row r="18" spans="1:8">
      <c r="A18" s="56" t="s">
        <v>98</v>
      </c>
      <c r="B18" s="97"/>
      <c r="C18" s="14"/>
      <c r="D18" s="14"/>
      <c r="E18" s="125"/>
      <c r="F18" s="14"/>
      <c r="G18" s="22">
        <v>10000</v>
      </c>
      <c r="H18" s="67"/>
    </row>
    <row r="19" spans="1:8">
      <c r="A19" s="40" t="s">
        <v>88</v>
      </c>
      <c r="B19" s="51" t="s">
        <v>111</v>
      </c>
      <c r="C19" s="14">
        <v>27</v>
      </c>
      <c r="D19" s="14">
        <v>309</v>
      </c>
      <c r="E19" s="122" t="s">
        <v>106</v>
      </c>
      <c r="F19" s="19" t="s">
        <v>119</v>
      </c>
      <c r="G19" s="22">
        <v>2500</v>
      </c>
      <c r="H19" s="119" t="s">
        <v>107</v>
      </c>
    </row>
    <row r="20" spans="1:8" ht="13.5" thickBot="1">
      <c r="A20" s="25" t="s">
        <v>89</v>
      </c>
      <c r="B20" s="151"/>
      <c r="C20" s="47"/>
      <c r="D20" s="47"/>
      <c r="E20" s="123"/>
      <c r="F20" s="47"/>
      <c r="G20" s="109">
        <f>SUM(G18:G19)</f>
        <v>12500</v>
      </c>
      <c r="H20" s="48"/>
    </row>
    <row r="21" spans="1:8">
      <c r="A21" s="56" t="s">
        <v>104</v>
      </c>
      <c r="B21" s="84"/>
      <c r="C21" s="84"/>
      <c r="D21" s="84"/>
      <c r="E21" s="105"/>
      <c r="F21" s="84"/>
      <c r="G21" s="107">
        <v>2240</v>
      </c>
      <c r="H21" s="108"/>
    </row>
    <row r="22" spans="1:8">
      <c r="A22" s="143" t="s">
        <v>95</v>
      </c>
      <c r="B22" s="51"/>
      <c r="C22" s="68"/>
      <c r="D22" s="68"/>
      <c r="E22" s="54"/>
      <c r="F22" s="68"/>
      <c r="G22" s="103"/>
      <c r="H22" s="116"/>
    </row>
    <row r="23" spans="1:8" ht="13.5" thickBot="1">
      <c r="A23" s="25" t="s">
        <v>96</v>
      </c>
      <c r="B23" s="94"/>
      <c r="C23" s="94"/>
      <c r="D23" s="94"/>
      <c r="E23" s="110"/>
      <c r="F23" s="94"/>
      <c r="G23" s="144">
        <v>2240</v>
      </c>
      <c r="H23" s="117"/>
    </row>
    <row r="24" spans="1:8">
      <c r="A24" s="56" t="s">
        <v>70</v>
      </c>
      <c r="B24" s="84"/>
      <c r="C24" s="84"/>
      <c r="D24" s="84"/>
      <c r="E24" s="105"/>
      <c r="F24" s="84"/>
      <c r="G24" s="107">
        <v>6628.28</v>
      </c>
      <c r="H24" s="108"/>
    </row>
    <row r="25" spans="1:8">
      <c r="A25" s="8" t="s">
        <v>35</v>
      </c>
      <c r="B25" s="51" t="s">
        <v>111</v>
      </c>
      <c r="C25" s="140">
        <v>27</v>
      </c>
      <c r="D25" s="140">
        <v>358</v>
      </c>
      <c r="E25" s="122" t="s">
        <v>37</v>
      </c>
      <c r="F25" s="141"/>
      <c r="G25" s="142">
        <v>261.5</v>
      </c>
      <c r="H25" s="18" t="s">
        <v>56</v>
      </c>
    </row>
    <row r="26" spans="1:8">
      <c r="A26" s="15"/>
      <c r="B26" s="51" t="s">
        <v>111</v>
      </c>
      <c r="C26" s="12">
        <v>27</v>
      </c>
      <c r="D26" s="14">
        <v>357</v>
      </c>
      <c r="E26" s="122" t="s">
        <v>54</v>
      </c>
      <c r="F26" s="19">
        <v>30387080</v>
      </c>
      <c r="G26" s="22">
        <v>23.99</v>
      </c>
      <c r="H26" s="16" t="s">
        <v>50</v>
      </c>
    </row>
    <row r="27" spans="1:8">
      <c r="A27" s="15"/>
      <c r="B27" s="51" t="s">
        <v>111</v>
      </c>
      <c r="C27" s="12">
        <v>29</v>
      </c>
      <c r="D27" s="14">
        <v>370</v>
      </c>
      <c r="E27" s="152" t="s">
        <v>51</v>
      </c>
      <c r="F27" s="51">
        <v>26564893</v>
      </c>
      <c r="G27" s="103">
        <v>466.24</v>
      </c>
      <c r="H27" s="52" t="s">
        <v>52</v>
      </c>
    </row>
    <row r="28" spans="1:8">
      <c r="A28" s="115"/>
      <c r="B28" s="51" t="s">
        <v>111</v>
      </c>
      <c r="C28" s="104">
        <v>29</v>
      </c>
      <c r="D28" s="14">
        <v>304</v>
      </c>
      <c r="E28" s="152" t="s">
        <v>37</v>
      </c>
      <c r="F28" s="51"/>
      <c r="G28" s="103">
        <v>150.5</v>
      </c>
      <c r="H28" s="52" t="s">
        <v>56</v>
      </c>
    </row>
    <row r="29" spans="1:8" ht="13.5" thickBot="1">
      <c r="A29" s="38" t="s">
        <v>38</v>
      </c>
      <c r="B29" s="87"/>
      <c r="C29" s="47"/>
      <c r="D29" s="47"/>
      <c r="E29" s="123"/>
      <c r="F29" s="153"/>
      <c r="G29" s="154">
        <f>SUM(G24:G28)</f>
        <v>7530.5099999999993</v>
      </c>
      <c r="H29" s="155"/>
    </row>
    <row r="30" spans="1:8">
      <c r="A30" s="56" t="s">
        <v>71</v>
      </c>
      <c r="B30" s="84"/>
      <c r="C30" s="84"/>
      <c r="D30" s="84"/>
      <c r="E30" s="105"/>
      <c r="F30" s="104"/>
      <c r="G30" s="22">
        <v>27194.17</v>
      </c>
      <c r="H30" s="67"/>
    </row>
    <row r="31" spans="1:8">
      <c r="A31" s="49" t="s">
        <v>39</v>
      </c>
      <c r="B31" s="51" t="s">
        <v>111</v>
      </c>
      <c r="C31" s="68">
        <v>4</v>
      </c>
      <c r="D31" s="51">
        <v>316</v>
      </c>
      <c r="E31" s="54" t="s">
        <v>130</v>
      </c>
      <c r="F31" s="51">
        <v>82561193</v>
      </c>
      <c r="G31" s="22">
        <v>0.01</v>
      </c>
      <c r="H31" s="164" t="s">
        <v>131</v>
      </c>
    </row>
    <row r="32" spans="1:8">
      <c r="A32" s="49"/>
      <c r="B32" s="51" t="s">
        <v>111</v>
      </c>
      <c r="C32" s="68">
        <v>15</v>
      </c>
      <c r="D32" s="51">
        <v>101</v>
      </c>
      <c r="E32" s="54" t="s">
        <v>46</v>
      </c>
      <c r="F32" s="51" t="s">
        <v>36</v>
      </c>
      <c r="G32" s="22">
        <v>60</v>
      </c>
      <c r="H32" s="164" t="s">
        <v>90</v>
      </c>
    </row>
    <row r="33" spans="1:228">
      <c r="A33" s="49"/>
      <c r="B33" s="51" t="s">
        <v>111</v>
      </c>
      <c r="C33" s="68">
        <v>26</v>
      </c>
      <c r="D33" s="51">
        <v>349</v>
      </c>
      <c r="E33" s="54" t="s">
        <v>27</v>
      </c>
      <c r="F33" s="51">
        <v>11412</v>
      </c>
      <c r="G33" s="22">
        <v>30.01</v>
      </c>
      <c r="H33" s="52" t="s">
        <v>91</v>
      </c>
    </row>
    <row r="34" spans="1:228">
      <c r="A34" s="49"/>
      <c r="B34" s="51" t="s">
        <v>111</v>
      </c>
      <c r="C34" s="68">
        <v>27</v>
      </c>
      <c r="D34" s="68">
        <v>352</v>
      </c>
      <c r="E34" s="127" t="s">
        <v>92</v>
      </c>
      <c r="F34" s="51">
        <v>19905</v>
      </c>
      <c r="G34" s="146">
        <v>239.26</v>
      </c>
      <c r="H34" s="52" t="s">
        <v>93</v>
      </c>
    </row>
    <row r="35" spans="1:228">
      <c r="A35" s="49"/>
      <c r="B35" s="51" t="s">
        <v>111</v>
      </c>
      <c r="C35" s="68">
        <v>27</v>
      </c>
      <c r="D35" s="68">
        <v>360</v>
      </c>
      <c r="E35" s="54" t="s">
        <v>120</v>
      </c>
      <c r="F35" s="51">
        <v>37624</v>
      </c>
      <c r="G35" s="146">
        <v>102</v>
      </c>
      <c r="H35" s="16" t="s">
        <v>121</v>
      </c>
    </row>
    <row r="36" spans="1:228">
      <c r="A36" s="49"/>
      <c r="B36" s="51" t="s">
        <v>111</v>
      </c>
      <c r="C36" s="68">
        <v>27</v>
      </c>
      <c r="D36" s="68">
        <v>361</v>
      </c>
      <c r="E36" s="127" t="s">
        <v>122</v>
      </c>
      <c r="F36" s="68">
        <v>51208</v>
      </c>
      <c r="G36" s="103">
        <v>75</v>
      </c>
      <c r="H36" s="52" t="s">
        <v>123</v>
      </c>
    </row>
    <row r="37" spans="1:228">
      <c r="A37" s="49"/>
      <c r="B37" s="51" t="s">
        <v>111</v>
      </c>
      <c r="C37" s="68">
        <v>27</v>
      </c>
      <c r="D37" s="68">
        <v>362</v>
      </c>
      <c r="E37" s="54" t="s">
        <v>132</v>
      </c>
      <c r="F37" s="68">
        <v>18282</v>
      </c>
      <c r="G37" s="103">
        <v>944.67</v>
      </c>
      <c r="H37" s="52" t="s">
        <v>124</v>
      </c>
    </row>
    <row r="38" spans="1:228">
      <c r="A38" s="49"/>
      <c r="B38" s="51" t="s">
        <v>111</v>
      </c>
      <c r="C38" s="68">
        <v>27</v>
      </c>
      <c r="D38" s="68">
        <v>363</v>
      </c>
      <c r="E38" s="54" t="s">
        <v>53</v>
      </c>
      <c r="F38" s="68">
        <v>63263</v>
      </c>
      <c r="G38" s="103">
        <v>95.2</v>
      </c>
      <c r="H38" s="52" t="s">
        <v>125</v>
      </c>
    </row>
    <row r="39" spans="1:228">
      <c r="A39" s="49"/>
      <c r="B39" s="51" t="s">
        <v>111</v>
      </c>
      <c r="C39" s="68">
        <v>27</v>
      </c>
      <c r="D39" s="68">
        <v>364</v>
      </c>
      <c r="E39" s="126" t="s">
        <v>53</v>
      </c>
      <c r="F39" s="68">
        <v>62530</v>
      </c>
      <c r="G39" s="103">
        <v>2898.84</v>
      </c>
      <c r="H39" s="52" t="s">
        <v>100</v>
      </c>
    </row>
    <row r="40" spans="1:228">
      <c r="A40" s="49"/>
      <c r="B40" s="51" t="s">
        <v>111</v>
      </c>
      <c r="C40" s="68">
        <v>27</v>
      </c>
      <c r="D40" s="68">
        <v>365</v>
      </c>
      <c r="E40" s="126" t="s">
        <v>99</v>
      </c>
      <c r="F40" s="68">
        <v>180</v>
      </c>
      <c r="G40" s="103">
        <v>1175.5</v>
      </c>
      <c r="H40" s="52" t="s">
        <v>94</v>
      </c>
    </row>
    <row r="41" spans="1:228">
      <c r="A41" s="49"/>
      <c r="B41" s="51" t="s">
        <v>111</v>
      </c>
      <c r="C41" s="68">
        <v>27</v>
      </c>
      <c r="D41" s="68">
        <v>366</v>
      </c>
      <c r="E41" s="54" t="s">
        <v>53</v>
      </c>
      <c r="F41" s="51">
        <v>63296</v>
      </c>
      <c r="G41" s="103">
        <v>119</v>
      </c>
      <c r="H41" s="52" t="s">
        <v>79</v>
      </c>
    </row>
    <row r="42" spans="1:228">
      <c r="A42" s="49"/>
      <c r="B42" s="51" t="s">
        <v>111</v>
      </c>
      <c r="C42" s="68">
        <v>29</v>
      </c>
      <c r="D42" s="68">
        <v>369</v>
      </c>
      <c r="E42" s="126" t="s">
        <v>126</v>
      </c>
      <c r="F42" s="68">
        <v>2042</v>
      </c>
      <c r="G42" s="103">
        <v>150</v>
      </c>
      <c r="H42" s="52" t="s">
        <v>127</v>
      </c>
    </row>
    <row r="43" spans="1:228">
      <c r="A43" s="156"/>
      <c r="B43" s="161" t="s">
        <v>111</v>
      </c>
      <c r="C43" s="131">
        <v>29</v>
      </c>
      <c r="D43" s="131">
        <v>372</v>
      </c>
      <c r="E43" s="133" t="s">
        <v>128</v>
      </c>
      <c r="F43" s="161">
        <v>1180462</v>
      </c>
      <c r="G43" s="22">
        <v>799.68</v>
      </c>
      <c r="H43" s="16" t="s">
        <v>129</v>
      </c>
    </row>
    <row r="44" spans="1:228">
      <c r="A44" s="156"/>
      <c r="B44" s="51" t="s">
        <v>111</v>
      </c>
      <c r="C44" s="68">
        <v>29</v>
      </c>
      <c r="D44" s="68">
        <v>373</v>
      </c>
      <c r="E44" s="54" t="s">
        <v>128</v>
      </c>
      <c r="F44" s="51">
        <v>1180462</v>
      </c>
      <c r="G44" s="103">
        <v>333.2</v>
      </c>
      <c r="H44" s="52" t="s">
        <v>129</v>
      </c>
    </row>
    <row r="45" spans="1:228">
      <c r="A45" s="156"/>
      <c r="B45" s="51" t="s">
        <v>111</v>
      </c>
      <c r="C45" s="68">
        <v>29</v>
      </c>
      <c r="D45" s="51">
        <v>103</v>
      </c>
      <c r="E45" s="54" t="s">
        <v>46</v>
      </c>
      <c r="F45" s="51" t="s">
        <v>36</v>
      </c>
      <c r="G45" s="103">
        <v>150</v>
      </c>
      <c r="H45" s="164" t="s">
        <v>90</v>
      </c>
    </row>
    <row r="46" spans="1:228" s="36" customFormat="1" ht="13.5" thickBot="1">
      <c r="A46" s="25" t="s">
        <v>40</v>
      </c>
      <c r="B46" s="157"/>
      <c r="C46" s="158"/>
      <c r="D46" s="158"/>
      <c r="E46" s="159"/>
      <c r="F46" s="158"/>
      <c r="G46" s="160">
        <f>SUM(G30:G45)</f>
        <v>34366.539999999986</v>
      </c>
      <c r="H46" s="117"/>
      <c r="I46" s="39"/>
      <c r="J46" s="39"/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  <c r="CG46"/>
      <c r="CH46"/>
      <c r="CI46"/>
      <c r="CJ46"/>
      <c r="CK46"/>
      <c r="CL46"/>
      <c r="CM46"/>
      <c r="CN46"/>
      <c r="CO46"/>
      <c r="CP46"/>
      <c r="CQ46"/>
      <c r="CR46"/>
      <c r="CS46"/>
      <c r="CT46"/>
      <c r="CU46"/>
      <c r="CV46"/>
      <c r="CW46"/>
      <c r="CX46"/>
      <c r="CY46"/>
      <c r="CZ46"/>
      <c r="DA46"/>
      <c r="DB46"/>
      <c r="DC46"/>
      <c r="DD46"/>
      <c r="DE46"/>
      <c r="DF46"/>
      <c r="DG46"/>
      <c r="DH46"/>
      <c r="DI46"/>
      <c r="DJ46"/>
      <c r="DK46"/>
      <c r="DL46"/>
      <c r="DM46"/>
      <c r="DN46"/>
      <c r="DO46"/>
      <c r="DP46"/>
      <c r="DQ46"/>
      <c r="DR46"/>
      <c r="DS46"/>
      <c r="DT46"/>
      <c r="DU46"/>
      <c r="DV46"/>
      <c r="DW46"/>
      <c r="DX46"/>
      <c r="DY46"/>
      <c r="DZ46"/>
      <c r="EA46"/>
      <c r="EB46"/>
      <c r="EC46"/>
      <c r="ED46"/>
      <c r="EE46"/>
      <c r="EF46"/>
      <c r="EG46"/>
      <c r="EH46"/>
      <c r="EI46"/>
      <c r="EJ46"/>
      <c r="EK46"/>
      <c r="EL46"/>
      <c r="EM46"/>
      <c r="EN46"/>
      <c r="EO46"/>
      <c r="EP46"/>
      <c r="EQ46"/>
      <c r="ER46"/>
      <c r="ES46"/>
      <c r="ET46"/>
      <c r="EU46"/>
      <c r="EV46"/>
      <c r="EW46"/>
      <c r="EX46"/>
      <c r="EY46"/>
      <c r="EZ46"/>
      <c r="FA46"/>
      <c r="FB46"/>
      <c r="FC46"/>
      <c r="FD46"/>
      <c r="FE46"/>
      <c r="FF46"/>
      <c r="FG46"/>
      <c r="FH46"/>
      <c r="FI46"/>
      <c r="FJ46"/>
      <c r="FK46"/>
      <c r="FL46"/>
      <c r="FM46"/>
      <c r="FN46"/>
      <c r="FO46"/>
      <c r="FP46"/>
      <c r="FQ46"/>
      <c r="FR46"/>
      <c r="FS46"/>
      <c r="FT46"/>
      <c r="FU46"/>
      <c r="FV46"/>
      <c r="FW46"/>
      <c r="FX46"/>
      <c r="FY46"/>
      <c r="FZ46"/>
      <c r="GA46"/>
      <c r="GB46"/>
      <c r="GC46"/>
      <c r="GD46"/>
      <c r="GE46"/>
      <c r="GF46"/>
      <c r="GG46"/>
      <c r="GH46"/>
      <c r="GI46"/>
      <c r="GJ46"/>
      <c r="GK46"/>
      <c r="GL46"/>
      <c r="GM46"/>
      <c r="GN46"/>
      <c r="GO46"/>
      <c r="GP46"/>
      <c r="GQ46"/>
      <c r="GR46"/>
      <c r="GS46"/>
      <c r="GT46"/>
      <c r="GU46"/>
      <c r="GV46"/>
      <c r="GW46"/>
      <c r="GX46"/>
      <c r="GY46"/>
      <c r="GZ46"/>
      <c r="HA46"/>
      <c r="HB46"/>
      <c r="HC46"/>
      <c r="HD46"/>
      <c r="HE46"/>
      <c r="HF46"/>
      <c r="HG46"/>
      <c r="HH46"/>
      <c r="HI46"/>
      <c r="HJ46"/>
      <c r="HK46"/>
      <c r="HL46"/>
      <c r="HM46"/>
      <c r="HN46"/>
      <c r="HO46"/>
      <c r="HP46"/>
      <c r="HQ46"/>
      <c r="HR46"/>
      <c r="HS46"/>
      <c r="HT46"/>
    </row>
    <row r="47" spans="1:228" s="39" customFormat="1">
      <c r="A47" s="56" t="s">
        <v>105</v>
      </c>
      <c r="B47" s="84"/>
      <c r="C47" s="84"/>
      <c r="D47" s="84"/>
      <c r="E47" s="105"/>
      <c r="F47" s="84"/>
      <c r="G47" s="107">
        <v>2490</v>
      </c>
      <c r="H47" s="108"/>
      <c r="K47"/>
      <c r="L47"/>
      <c r="M47"/>
      <c r="N47"/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  <c r="CG47"/>
      <c r="CH47"/>
      <c r="CI47"/>
      <c r="CJ47"/>
      <c r="CK47"/>
      <c r="CL47"/>
      <c r="CM47"/>
      <c r="CN47"/>
      <c r="CO47"/>
      <c r="CP47"/>
      <c r="CQ47"/>
      <c r="CR47"/>
      <c r="CS47"/>
      <c r="CT47"/>
      <c r="CU47"/>
      <c r="CV47"/>
      <c r="CW47"/>
      <c r="CX47"/>
      <c r="CY47"/>
      <c r="CZ47"/>
      <c r="DA47"/>
      <c r="DB47"/>
      <c r="DC47"/>
      <c r="DD47"/>
      <c r="DE47"/>
      <c r="DF47"/>
      <c r="DG47"/>
      <c r="DH47"/>
      <c r="DI47"/>
      <c r="DJ47"/>
      <c r="DK47"/>
      <c r="DL47"/>
      <c r="DM47"/>
      <c r="DN47"/>
      <c r="DO47"/>
      <c r="DP47"/>
      <c r="DQ47"/>
      <c r="DR47"/>
      <c r="DS47"/>
      <c r="DT47"/>
      <c r="DU47"/>
      <c r="DV47"/>
      <c r="DW47"/>
      <c r="DX47"/>
      <c r="DY47"/>
      <c r="DZ47"/>
      <c r="EA47"/>
      <c r="EB47"/>
      <c r="EC47"/>
      <c r="ED47"/>
      <c r="EE47"/>
      <c r="EF47"/>
      <c r="EG47"/>
      <c r="EH47"/>
      <c r="EI47"/>
      <c r="EJ47"/>
      <c r="EK47"/>
      <c r="EL47"/>
      <c r="EM47"/>
      <c r="EN47"/>
      <c r="EO47"/>
      <c r="EP47"/>
      <c r="EQ47"/>
      <c r="ER47"/>
      <c r="ES47"/>
      <c r="ET47"/>
      <c r="EU47"/>
      <c r="EV47"/>
      <c r="EW47"/>
      <c r="EX47"/>
      <c r="EY47"/>
      <c r="EZ47"/>
      <c r="FA47"/>
      <c r="FB47"/>
      <c r="FC47"/>
      <c r="FD47"/>
      <c r="FE47"/>
      <c r="FF47"/>
      <c r="FG47"/>
      <c r="FH47"/>
      <c r="FI47"/>
      <c r="FJ47"/>
      <c r="FK47"/>
      <c r="FL47"/>
      <c r="FM47"/>
      <c r="FN47"/>
      <c r="FO47"/>
      <c r="FP47"/>
      <c r="FQ47"/>
      <c r="FR47"/>
      <c r="FS47"/>
      <c r="FT47"/>
      <c r="FU47"/>
      <c r="FV47"/>
      <c r="FW47"/>
      <c r="FX47"/>
      <c r="FY47"/>
      <c r="FZ47"/>
      <c r="GA47"/>
      <c r="GB47"/>
      <c r="GC47"/>
      <c r="GD47"/>
      <c r="GE47"/>
      <c r="GF47"/>
      <c r="GG47"/>
      <c r="GH47"/>
      <c r="GI47"/>
      <c r="GJ47"/>
      <c r="GK47"/>
      <c r="GL47"/>
      <c r="GM47"/>
      <c r="GN47"/>
      <c r="GO47"/>
      <c r="GP47"/>
      <c r="GQ47"/>
      <c r="GR47"/>
      <c r="GS47"/>
      <c r="GT47"/>
      <c r="GU47"/>
      <c r="GV47"/>
      <c r="GW47"/>
      <c r="GX47"/>
      <c r="GY47"/>
      <c r="GZ47"/>
      <c r="HA47"/>
      <c r="HB47"/>
      <c r="HC47"/>
      <c r="HD47"/>
      <c r="HE47"/>
      <c r="HF47"/>
      <c r="HG47"/>
      <c r="HH47"/>
      <c r="HI47"/>
      <c r="HJ47"/>
      <c r="HK47"/>
      <c r="HL47"/>
      <c r="HM47"/>
      <c r="HN47"/>
      <c r="HO47"/>
      <c r="HP47"/>
      <c r="HQ47"/>
      <c r="HR47"/>
      <c r="HS47"/>
      <c r="HT47"/>
    </row>
    <row r="48" spans="1:228" s="39" customFormat="1">
      <c r="A48" s="145">
        <v>20.05</v>
      </c>
      <c r="B48" s="51"/>
      <c r="C48" s="68"/>
      <c r="D48" s="68"/>
      <c r="E48" s="54"/>
      <c r="F48" s="68"/>
      <c r="G48" s="103"/>
      <c r="H48" s="116"/>
      <c r="K48"/>
      <c r="L48"/>
      <c r="M48"/>
      <c r="N48"/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  <c r="CG48"/>
      <c r="CH48"/>
      <c r="CI48"/>
      <c r="CJ48"/>
      <c r="CK48"/>
      <c r="CL48"/>
      <c r="CM48"/>
      <c r="CN48"/>
      <c r="CO48"/>
      <c r="CP48"/>
      <c r="CQ48"/>
      <c r="CR48"/>
      <c r="CS48"/>
      <c r="CT48"/>
      <c r="CU48"/>
      <c r="CV48"/>
      <c r="CW48"/>
      <c r="CX48"/>
      <c r="CY48"/>
      <c r="CZ48"/>
      <c r="DA48"/>
      <c r="DB48"/>
      <c r="DC48"/>
      <c r="DD48"/>
      <c r="DE48"/>
      <c r="DF48"/>
      <c r="DG48"/>
      <c r="DH48"/>
      <c r="DI48"/>
      <c r="DJ48"/>
      <c r="DK48"/>
      <c r="DL48"/>
      <c r="DM48"/>
      <c r="DN48"/>
      <c r="DO48"/>
      <c r="DP48"/>
      <c r="DQ48"/>
      <c r="DR48"/>
      <c r="DS48"/>
      <c r="DT48"/>
      <c r="DU48"/>
      <c r="DV48"/>
      <c r="DW48"/>
      <c r="DX48"/>
      <c r="DY48"/>
      <c r="DZ48"/>
      <c r="EA48"/>
      <c r="EB48"/>
      <c r="EC48"/>
      <c r="ED48"/>
      <c r="EE48"/>
      <c r="EF48"/>
      <c r="EG48"/>
      <c r="EH48"/>
      <c r="EI48"/>
      <c r="EJ48"/>
      <c r="EK48"/>
      <c r="EL48"/>
      <c r="EM48"/>
      <c r="EN48"/>
      <c r="EO48"/>
      <c r="EP48"/>
      <c r="EQ48"/>
      <c r="ER48"/>
      <c r="ES48"/>
      <c r="ET48"/>
      <c r="EU48"/>
      <c r="EV48"/>
      <c r="EW48"/>
      <c r="EX48"/>
      <c r="EY48"/>
      <c r="EZ48"/>
      <c r="FA48"/>
      <c r="FB48"/>
      <c r="FC48"/>
      <c r="FD48"/>
      <c r="FE48"/>
      <c r="FF48"/>
      <c r="FG48"/>
      <c r="FH48"/>
      <c r="FI48"/>
      <c r="FJ48"/>
      <c r="FK48"/>
      <c r="FL48"/>
      <c r="FM48"/>
      <c r="FN48"/>
      <c r="FO48"/>
      <c r="FP48"/>
      <c r="FQ48"/>
      <c r="FR48"/>
      <c r="FS48"/>
      <c r="FT48"/>
      <c r="FU48"/>
      <c r="FV48"/>
      <c r="FW48"/>
      <c r="FX48"/>
      <c r="FY48"/>
      <c r="FZ48"/>
      <c r="GA48"/>
      <c r="GB48"/>
      <c r="GC48"/>
      <c r="GD48"/>
      <c r="GE48"/>
      <c r="GF48"/>
      <c r="GG48"/>
      <c r="GH48"/>
      <c r="GI48"/>
      <c r="GJ48"/>
      <c r="GK48"/>
      <c r="GL48"/>
      <c r="GM48"/>
      <c r="GN48"/>
      <c r="GO48"/>
      <c r="GP48"/>
      <c r="GQ48"/>
      <c r="GR48"/>
      <c r="GS48"/>
      <c r="GT48"/>
      <c r="GU48"/>
      <c r="GV48"/>
      <c r="GW48"/>
      <c r="GX48"/>
      <c r="GY48"/>
      <c r="GZ48"/>
      <c r="HA48"/>
      <c r="HB48"/>
      <c r="HC48"/>
      <c r="HD48"/>
      <c r="HE48"/>
      <c r="HF48"/>
      <c r="HG48"/>
      <c r="HH48"/>
      <c r="HI48"/>
      <c r="HJ48"/>
      <c r="HK48"/>
      <c r="HL48"/>
      <c r="HM48"/>
      <c r="HN48"/>
      <c r="HO48"/>
      <c r="HP48"/>
      <c r="HQ48"/>
      <c r="HR48"/>
      <c r="HS48"/>
      <c r="HT48"/>
    </row>
    <row r="49" spans="1:228" s="39" customFormat="1" ht="13.5" thickBot="1">
      <c r="A49" s="25" t="s">
        <v>97</v>
      </c>
      <c r="B49" s="94"/>
      <c r="C49" s="94"/>
      <c r="D49" s="94"/>
      <c r="E49" s="110"/>
      <c r="F49" s="94"/>
      <c r="G49" s="144">
        <v>2490</v>
      </c>
      <c r="H49" s="117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  <c r="CG49"/>
      <c r="CH49"/>
      <c r="CI49"/>
      <c r="CJ49"/>
      <c r="CK49"/>
      <c r="CL49"/>
      <c r="CM49"/>
      <c r="CN49"/>
      <c r="CO49"/>
      <c r="CP49"/>
      <c r="CQ49"/>
      <c r="CR49"/>
      <c r="CS49"/>
      <c r="CT49"/>
      <c r="CU49"/>
      <c r="CV49"/>
      <c r="CW49"/>
      <c r="CX49"/>
      <c r="CY49"/>
      <c r="CZ49"/>
      <c r="DA49"/>
      <c r="DB49"/>
      <c r="DC49"/>
      <c r="DD49"/>
      <c r="DE49"/>
      <c r="DF49"/>
      <c r="DG49"/>
      <c r="DH49"/>
      <c r="DI49"/>
      <c r="DJ49"/>
      <c r="DK49"/>
      <c r="DL49"/>
      <c r="DM49"/>
      <c r="DN49"/>
      <c r="DO49"/>
      <c r="DP49"/>
      <c r="DQ49"/>
      <c r="DR49"/>
      <c r="DS49"/>
      <c r="DT49"/>
      <c r="DU49"/>
      <c r="DV49"/>
      <c r="DW49"/>
      <c r="DX49"/>
      <c r="DY49"/>
      <c r="DZ49"/>
      <c r="EA49"/>
      <c r="EB49"/>
      <c r="EC49"/>
      <c r="ED49"/>
      <c r="EE49"/>
      <c r="EF49"/>
      <c r="EG49"/>
      <c r="EH49"/>
      <c r="EI49"/>
      <c r="EJ49"/>
      <c r="EK49"/>
      <c r="EL49"/>
      <c r="EM49"/>
      <c r="EN49"/>
      <c r="EO49"/>
      <c r="EP49"/>
      <c r="EQ49"/>
      <c r="ER49"/>
      <c r="ES49"/>
      <c r="ET49"/>
      <c r="EU49"/>
      <c r="EV49"/>
      <c r="EW49"/>
      <c r="EX49"/>
      <c r="EY49"/>
      <c r="EZ49"/>
      <c r="FA49"/>
      <c r="FB49"/>
      <c r="FC49"/>
      <c r="FD49"/>
      <c r="FE49"/>
      <c r="FF49"/>
      <c r="FG49"/>
      <c r="FH49"/>
      <c r="FI49"/>
      <c r="FJ49"/>
      <c r="FK49"/>
      <c r="FL49"/>
      <c r="FM49"/>
      <c r="FN49"/>
      <c r="FO49"/>
      <c r="FP49"/>
      <c r="FQ49"/>
      <c r="FR49"/>
      <c r="FS49"/>
      <c r="FT49"/>
      <c r="FU49"/>
      <c r="FV49"/>
      <c r="FW49"/>
      <c r="FX49"/>
      <c r="FY49"/>
      <c r="FZ49"/>
      <c r="GA49"/>
      <c r="GB49"/>
      <c r="GC49"/>
      <c r="GD49"/>
      <c r="GE49"/>
      <c r="GF49"/>
      <c r="GG49"/>
      <c r="GH49"/>
      <c r="GI49"/>
      <c r="GJ49"/>
      <c r="GK49"/>
      <c r="GL49"/>
      <c r="GM49"/>
      <c r="GN49"/>
      <c r="GO49"/>
      <c r="GP49"/>
      <c r="GQ49"/>
      <c r="GR49"/>
      <c r="GS49"/>
      <c r="GT49"/>
      <c r="GU49"/>
      <c r="GV49"/>
      <c r="GW49"/>
      <c r="GX49"/>
      <c r="GY49"/>
      <c r="GZ49"/>
      <c r="HA49"/>
      <c r="HB49"/>
      <c r="HC49"/>
      <c r="HD49"/>
      <c r="HE49"/>
      <c r="HF49"/>
      <c r="HG49"/>
      <c r="HH49"/>
      <c r="HI49"/>
      <c r="HJ49"/>
      <c r="HK49"/>
      <c r="HL49"/>
      <c r="HM49"/>
      <c r="HN49"/>
      <c r="HO49"/>
      <c r="HP49"/>
      <c r="HQ49"/>
      <c r="HR49"/>
      <c r="HS49"/>
      <c r="HT49"/>
    </row>
    <row r="50" spans="1:228" s="39" customFormat="1">
      <c r="A50" s="56" t="s">
        <v>72</v>
      </c>
      <c r="B50" s="135"/>
      <c r="C50" s="84"/>
      <c r="D50" s="84"/>
      <c r="E50" s="105"/>
      <c r="F50" s="84"/>
      <c r="G50" s="107">
        <v>3488</v>
      </c>
      <c r="H50" s="108"/>
      <c r="K50"/>
      <c r="L50"/>
      <c r="M50"/>
      <c r="N50"/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  <c r="CG50"/>
      <c r="CH50"/>
      <c r="CI50"/>
      <c r="CJ50"/>
      <c r="CK50"/>
      <c r="CL50"/>
      <c r="CM50"/>
      <c r="CN50"/>
      <c r="CO50"/>
      <c r="CP50"/>
      <c r="CQ50"/>
      <c r="CR50"/>
      <c r="CS50"/>
      <c r="CT50"/>
      <c r="CU50"/>
      <c r="CV50"/>
      <c r="CW50"/>
      <c r="CX50"/>
      <c r="CY50"/>
      <c r="CZ50"/>
      <c r="DA50"/>
      <c r="DB50"/>
      <c r="DC50"/>
      <c r="DD50"/>
      <c r="DE50"/>
      <c r="DF50"/>
      <c r="DG50"/>
      <c r="DH50"/>
      <c r="DI50"/>
      <c r="DJ50"/>
      <c r="DK50"/>
      <c r="DL50"/>
      <c r="DM50"/>
      <c r="DN50"/>
      <c r="DO50"/>
      <c r="DP50"/>
      <c r="DQ50"/>
      <c r="DR50"/>
      <c r="DS50"/>
      <c r="DT50"/>
      <c r="DU50"/>
      <c r="DV50"/>
      <c r="DW50"/>
      <c r="DX50"/>
      <c r="DY50"/>
      <c r="DZ50"/>
      <c r="EA50"/>
      <c r="EB50"/>
      <c r="EC50"/>
      <c r="ED50"/>
      <c r="EE50"/>
      <c r="EF50"/>
      <c r="EG50"/>
      <c r="EH50"/>
      <c r="EI50"/>
      <c r="EJ50"/>
      <c r="EK50"/>
      <c r="EL50"/>
      <c r="EM50"/>
      <c r="EN50"/>
      <c r="EO50"/>
      <c r="EP50"/>
      <c r="EQ50"/>
      <c r="ER50"/>
      <c r="ES50"/>
      <c r="ET50"/>
      <c r="EU50"/>
      <c r="EV50"/>
      <c r="EW50"/>
      <c r="EX50"/>
      <c r="EY50"/>
      <c r="EZ50"/>
      <c r="FA50"/>
      <c r="FB50"/>
      <c r="FC50"/>
      <c r="FD50"/>
      <c r="FE50"/>
      <c r="FF50"/>
      <c r="FG50"/>
      <c r="FH50"/>
      <c r="FI50"/>
      <c r="FJ50"/>
      <c r="FK50"/>
      <c r="FL50"/>
      <c r="FM50"/>
      <c r="FN50"/>
      <c r="FO50"/>
      <c r="FP50"/>
      <c r="FQ50"/>
      <c r="FR50"/>
      <c r="FS50"/>
      <c r="FT50"/>
      <c r="FU50"/>
      <c r="FV50"/>
      <c r="FW50"/>
      <c r="FX50"/>
      <c r="FY50"/>
      <c r="FZ50"/>
      <c r="GA50"/>
      <c r="GB50"/>
      <c r="GC50"/>
      <c r="GD50"/>
      <c r="GE50"/>
      <c r="GF50"/>
      <c r="GG50"/>
      <c r="GH50"/>
      <c r="GI50"/>
      <c r="GJ50"/>
      <c r="GK50"/>
      <c r="GL50"/>
      <c r="GM50"/>
      <c r="GN50"/>
      <c r="GO50"/>
      <c r="GP50"/>
      <c r="GQ50"/>
      <c r="GR50"/>
      <c r="GS50"/>
      <c r="GT50"/>
      <c r="GU50"/>
      <c r="GV50"/>
      <c r="GW50"/>
      <c r="GX50"/>
      <c r="GY50"/>
      <c r="GZ50"/>
      <c r="HA50"/>
      <c r="HB50"/>
      <c r="HC50"/>
      <c r="HD50"/>
      <c r="HE50"/>
      <c r="HF50"/>
      <c r="HG50"/>
      <c r="HH50"/>
      <c r="HI50"/>
      <c r="HJ50"/>
      <c r="HK50"/>
      <c r="HL50"/>
      <c r="HM50"/>
      <c r="HN50"/>
      <c r="HO50"/>
      <c r="HP50"/>
      <c r="HQ50"/>
      <c r="HR50"/>
      <c r="HS50"/>
      <c r="HT50"/>
    </row>
    <row r="51" spans="1:228" ht="13.5" thickBot="1">
      <c r="A51" s="50">
        <v>20.059999999999999</v>
      </c>
      <c r="B51" s="51" t="s">
        <v>111</v>
      </c>
      <c r="C51" s="51">
        <v>22</v>
      </c>
      <c r="D51" s="51">
        <v>102</v>
      </c>
      <c r="E51" s="54" t="s">
        <v>46</v>
      </c>
      <c r="F51" s="51" t="s">
        <v>36</v>
      </c>
      <c r="G51" s="53">
        <v>3200</v>
      </c>
      <c r="H51" s="54" t="s">
        <v>109</v>
      </c>
      <c r="I51" s="39"/>
      <c r="J51" s="39"/>
      <c r="K51" s="39"/>
      <c r="L51" s="39"/>
      <c r="M51" s="39"/>
      <c r="N51" s="39"/>
      <c r="O51" s="39"/>
      <c r="P51" s="39"/>
      <c r="Q51" s="39"/>
      <c r="R51" s="39"/>
      <c r="S51" s="39"/>
      <c r="T51" s="39"/>
      <c r="U51" s="39"/>
      <c r="V51" s="39"/>
      <c r="W51" s="39"/>
      <c r="X51" s="39"/>
      <c r="Y51" s="39"/>
      <c r="Z51" s="39"/>
      <c r="AA51" s="39"/>
      <c r="AB51" s="39"/>
      <c r="AC51" s="39"/>
      <c r="AD51" s="39"/>
      <c r="AE51" s="39"/>
      <c r="AF51" s="39"/>
      <c r="AG51" s="39"/>
      <c r="AH51" s="39"/>
      <c r="AI51" s="39"/>
      <c r="AJ51" s="39"/>
      <c r="AK51" s="39"/>
      <c r="AL51" s="39"/>
      <c r="AM51" s="39"/>
      <c r="AN51" s="39"/>
      <c r="AO51" s="39"/>
      <c r="AP51" s="39"/>
      <c r="AQ51" s="39"/>
      <c r="AR51" s="39"/>
      <c r="AS51" s="39"/>
      <c r="AT51" s="39"/>
      <c r="AU51" s="39"/>
      <c r="AV51" s="39"/>
      <c r="AW51" s="39"/>
      <c r="AX51" s="39"/>
      <c r="AY51" s="39"/>
      <c r="AZ51" s="39"/>
      <c r="BA51" s="39"/>
      <c r="BB51" s="39"/>
      <c r="BC51" s="39"/>
      <c r="BD51" s="39"/>
      <c r="BE51" s="39"/>
      <c r="BF51" s="39"/>
      <c r="BG51" s="39"/>
      <c r="BH51" s="39"/>
      <c r="BI51" s="39"/>
      <c r="BJ51" s="39"/>
      <c r="BK51" s="39"/>
      <c r="BL51" s="39"/>
      <c r="BM51" s="39"/>
      <c r="BN51" s="39"/>
      <c r="BO51" s="39"/>
      <c r="BP51" s="39"/>
      <c r="BQ51" s="39"/>
      <c r="BR51" s="39"/>
      <c r="BS51" s="39"/>
      <c r="BT51" s="39"/>
      <c r="BU51" s="39"/>
      <c r="BV51" s="39"/>
      <c r="BW51" s="39"/>
      <c r="BX51" s="39"/>
      <c r="BY51" s="39"/>
      <c r="BZ51" s="39"/>
      <c r="CA51" s="39"/>
      <c r="CB51" s="39"/>
      <c r="CC51" s="39"/>
      <c r="CD51" s="39"/>
      <c r="CE51" s="39"/>
      <c r="CF51" s="39"/>
      <c r="CG51" s="39"/>
      <c r="CH51" s="39"/>
      <c r="CI51" s="39"/>
      <c r="CJ51" s="39"/>
      <c r="CK51" s="39"/>
      <c r="CL51" s="39"/>
      <c r="CM51" s="39"/>
      <c r="CN51" s="39"/>
      <c r="CO51" s="39"/>
      <c r="CP51" s="39"/>
      <c r="CQ51" s="39"/>
      <c r="CR51" s="39"/>
      <c r="CS51" s="39"/>
      <c r="CT51" s="39"/>
      <c r="CU51" s="39"/>
      <c r="CV51" s="39"/>
      <c r="CW51" s="39"/>
      <c r="CX51" s="39"/>
      <c r="CY51" s="39"/>
      <c r="CZ51" s="39"/>
      <c r="DA51" s="39"/>
      <c r="DB51" s="39"/>
      <c r="DC51" s="39"/>
      <c r="DD51" s="39"/>
      <c r="DE51" s="39"/>
      <c r="DF51" s="39"/>
      <c r="DG51" s="39"/>
      <c r="DH51" s="39"/>
      <c r="DI51" s="39"/>
      <c r="DJ51" s="39"/>
      <c r="DK51" s="39"/>
      <c r="DL51" s="39"/>
      <c r="DM51" s="39"/>
      <c r="DN51" s="39"/>
      <c r="DO51" s="39"/>
      <c r="DP51" s="39"/>
      <c r="DQ51" s="39"/>
      <c r="DR51" s="39"/>
      <c r="DS51" s="39"/>
      <c r="DT51" s="39"/>
      <c r="DU51" s="39"/>
      <c r="DV51" s="39"/>
      <c r="DW51" s="39"/>
      <c r="DX51" s="39"/>
      <c r="DY51" s="39"/>
      <c r="DZ51" s="39"/>
      <c r="EA51" s="39"/>
      <c r="EB51" s="39"/>
      <c r="EC51" s="39"/>
      <c r="ED51" s="39"/>
      <c r="EE51" s="39"/>
      <c r="EF51" s="39"/>
      <c r="EG51" s="39"/>
      <c r="EH51" s="39"/>
      <c r="EI51" s="39"/>
      <c r="EJ51" s="39"/>
      <c r="EK51" s="39"/>
      <c r="EL51" s="39"/>
      <c r="EM51" s="39"/>
      <c r="EN51" s="39"/>
      <c r="EO51" s="39"/>
      <c r="EP51" s="39"/>
      <c r="EQ51" s="39"/>
      <c r="ER51" s="39"/>
      <c r="ES51" s="39"/>
      <c r="ET51" s="39"/>
      <c r="EU51" s="39"/>
      <c r="EV51" s="39"/>
      <c r="EW51" s="39"/>
      <c r="EX51" s="39"/>
      <c r="EY51" s="39"/>
      <c r="EZ51" s="39"/>
      <c r="FA51" s="39"/>
      <c r="FB51" s="39"/>
      <c r="FC51" s="39"/>
      <c r="FD51" s="39"/>
      <c r="FE51" s="39"/>
      <c r="FF51" s="39"/>
      <c r="FG51" s="39"/>
      <c r="FH51" s="39"/>
      <c r="FI51" s="39"/>
      <c r="FJ51" s="39"/>
      <c r="FK51" s="39"/>
      <c r="FL51" s="39"/>
      <c r="FM51" s="39"/>
      <c r="FN51" s="39"/>
      <c r="FO51" s="39"/>
      <c r="FP51" s="39"/>
      <c r="FQ51" s="39"/>
      <c r="FR51" s="39"/>
      <c r="FS51" s="39"/>
      <c r="FT51" s="39"/>
      <c r="FU51" s="39"/>
      <c r="FV51" s="39"/>
      <c r="FW51" s="39"/>
      <c r="FX51" s="39"/>
      <c r="FY51" s="39"/>
      <c r="FZ51" s="39"/>
      <c r="GA51" s="39"/>
      <c r="GB51" s="39"/>
      <c r="GC51" s="39"/>
      <c r="GD51" s="39"/>
      <c r="GE51" s="39"/>
      <c r="GF51" s="39"/>
      <c r="GG51" s="39"/>
      <c r="GH51" s="39"/>
      <c r="GI51" s="39"/>
      <c r="GJ51" s="39"/>
      <c r="GK51" s="39"/>
      <c r="GL51" s="39"/>
      <c r="GM51" s="39"/>
      <c r="GN51" s="39"/>
      <c r="GO51" s="39"/>
      <c r="GP51" s="39"/>
      <c r="GQ51" s="39"/>
      <c r="GR51" s="39"/>
      <c r="GS51" s="36"/>
      <c r="GT51" s="36"/>
      <c r="GU51" s="36"/>
      <c r="GV51" s="36"/>
      <c r="GW51" s="36"/>
      <c r="GX51" s="36"/>
      <c r="GY51" s="36"/>
      <c r="GZ51" s="36"/>
      <c r="HA51" s="36"/>
      <c r="HB51" s="36"/>
      <c r="HC51" s="36"/>
      <c r="HD51" s="36"/>
      <c r="HE51" s="36"/>
      <c r="HF51" s="36"/>
      <c r="HG51" s="36"/>
      <c r="HH51" s="36"/>
      <c r="HI51" s="36"/>
      <c r="HJ51" s="36"/>
      <c r="HK51" s="36"/>
      <c r="HL51" s="36"/>
      <c r="HM51" s="36"/>
      <c r="HN51" s="36"/>
      <c r="HO51" s="36"/>
      <c r="HP51" s="36"/>
      <c r="HQ51" s="36"/>
      <c r="HR51" s="36"/>
      <c r="HS51" s="36"/>
      <c r="HT51" s="36"/>
    </row>
    <row r="52" spans="1:228" s="36" customFormat="1" ht="13.5" thickBot="1">
      <c r="A52" s="25" t="s">
        <v>42</v>
      </c>
      <c r="B52" s="137"/>
      <c r="C52" s="33"/>
      <c r="D52" s="33"/>
      <c r="E52" s="35"/>
      <c r="F52" s="33"/>
      <c r="G52" s="34">
        <f>SUM(G50:G51)</f>
        <v>6688</v>
      </c>
      <c r="H52" s="35"/>
      <c r="I52" s="39"/>
      <c r="J52" s="39"/>
      <c r="K52"/>
      <c r="L52"/>
      <c r="M52"/>
      <c r="N52"/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  <c r="CG52"/>
      <c r="CH52"/>
      <c r="CI52"/>
      <c r="CJ52"/>
      <c r="CK52"/>
      <c r="CL52"/>
      <c r="CM52"/>
      <c r="CN52"/>
      <c r="CO52"/>
      <c r="CP52"/>
      <c r="CQ52"/>
      <c r="CR52"/>
      <c r="CS52"/>
      <c r="CT52"/>
      <c r="CU52"/>
      <c r="CV52"/>
      <c r="CW52"/>
      <c r="CX52"/>
      <c r="CY52"/>
      <c r="CZ52"/>
      <c r="DA52"/>
      <c r="DB52"/>
      <c r="DC52"/>
      <c r="DD52"/>
      <c r="DE52"/>
      <c r="DF52"/>
      <c r="DG52"/>
      <c r="DH52"/>
      <c r="DI52"/>
      <c r="DJ52"/>
      <c r="DK52"/>
      <c r="DL52"/>
      <c r="DM52"/>
      <c r="DN52"/>
      <c r="DO52"/>
      <c r="DP52"/>
      <c r="DQ52"/>
      <c r="DR52"/>
      <c r="DS52"/>
      <c r="DT52"/>
      <c r="DU52"/>
      <c r="DV52"/>
      <c r="DW52"/>
      <c r="DX52"/>
      <c r="DY52"/>
      <c r="DZ52"/>
      <c r="EA52"/>
      <c r="EB52"/>
      <c r="EC52"/>
      <c r="ED52"/>
      <c r="EE52"/>
      <c r="EF52"/>
      <c r="EG52"/>
      <c r="EH52"/>
      <c r="EI52"/>
      <c r="EJ52"/>
      <c r="EK52"/>
      <c r="EL52"/>
      <c r="EM52"/>
      <c r="EN52"/>
      <c r="EO52"/>
      <c r="EP52"/>
      <c r="EQ52"/>
      <c r="ER52"/>
      <c r="ES52"/>
      <c r="ET52"/>
      <c r="EU52"/>
      <c r="EV52"/>
      <c r="EW52"/>
      <c r="EX52"/>
      <c r="EY52"/>
      <c r="EZ52"/>
      <c r="FA52"/>
      <c r="FB52"/>
      <c r="FC52"/>
      <c r="FD52"/>
      <c r="FE52"/>
      <c r="FF52"/>
      <c r="FG52"/>
      <c r="FH52"/>
      <c r="FI52"/>
      <c r="FJ52"/>
      <c r="FK52"/>
      <c r="FL52"/>
      <c r="FM52"/>
      <c r="FN52"/>
      <c r="FO52"/>
      <c r="FP52"/>
      <c r="FQ52"/>
      <c r="FR52"/>
      <c r="FS52"/>
      <c r="FT52"/>
      <c r="FU52"/>
      <c r="FV52"/>
      <c r="FW52"/>
      <c r="FX52"/>
      <c r="FY52"/>
      <c r="FZ52"/>
      <c r="GA52"/>
      <c r="GB52"/>
      <c r="GC52"/>
      <c r="GD52"/>
      <c r="GE52"/>
      <c r="GF52"/>
      <c r="GG52"/>
      <c r="GH52"/>
      <c r="GI52"/>
      <c r="GJ52"/>
      <c r="GK52"/>
      <c r="GL52"/>
      <c r="GM52"/>
      <c r="GN52"/>
      <c r="GO52"/>
      <c r="GP52"/>
      <c r="GQ52"/>
      <c r="GR52"/>
      <c r="GS52"/>
      <c r="GT52"/>
      <c r="GU52"/>
      <c r="GV52"/>
      <c r="GW52"/>
      <c r="GX52"/>
      <c r="GY52"/>
      <c r="GZ52"/>
      <c r="HA52"/>
      <c r="HB52"/>
      <c r="HC52"/>
      <c r="HD52"/>
      <c r="HE52"/>
      <c r="HF52"/>
      <c r="HG52"/>
      <c r="HH52"/>
      <c r="HI52"/>
      <c r="HJ52"/>
      <c r="HK52"/>
      <c r="HL52"/>
      <c r="HM52"/>
      <c r="HN52"/>
      <c r="HO52"/>
      <c r="HP52"/>
      <c r="HQ52"/>
      <c r="HR52"/>
      <c r="HS52"/>
      <c r="HT52"/>
    </row>
    <row r="53" spans="1:228" s="39" customFormat="1">
      <c r="A53" s="56" t="s">
        <v>85</v>
      </c>
      <c r="B53" s="138"/>
      <c r="C53" s="41"/>
      <c r="D53" s="41"/>
      <c r="E53" s="54"/>
      <c r="F53" s="41"/>
      <c r="G53" s="55">
        <v>68.34</v>
      </c>
      <c r="H53" s="56"/>
      <c r="K53"/>
      <c r="L53"/>
      <c r="M53"/>
      <c r="N53"/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  <c r="CG53"/>
      <c r="CH53"/>
      <c r="CI53"/>
      <c r="CJ53"/>
      <c r="CK53"/>
      <c r="CL53"/>
      <c r="CM53"/>
      <c r="CN53"/>
      <c r="CO53"/>
      <c r="CP53"/>
      <c r="CQ53"/>
      <c r="CR53"/>
      <c r="CS53"/>
      <c r="CT53"/>
      <c r="CU53"/>
      <c r="CV53"/>
      <c r="CW53"/>
      <c r="CX53"/>
      <c r="CY53"/>
      <c r="CZ53"/>
      <c r="DA53"/>
      <c r="DB53"/>
      <c r="DC53"/>
      <c r="DD53"/>
      <c r="DE53"/>
      <c r="DF53"/>
      <c r="DG53"/>
      <c r="DH53"/>
      <c r="DI53"/>
      <c r="DJ53"/>
      <c r="DK53"/>
      <c r="DL53"/>
      <c r="DM53"/>
      <c r="DN53"/>
      <c r="DO53"/>
      <c r="DP53"/>
      <c r="DQ53"/>
      <c r="DR53"/>
      <c r="DS53"/>
      <c r="DT53"/>
      <c r="DU53"/>
      <c r="DV53"/>
      <c r="DW53"/>
      <c r="DX53"/>
      <c r="DY53"/>
      <c r="DZ53"/>
      <c r="EA53"/>
      <c r="EB53"/>
      <c r="EC53"/>
      <c r="ED53"/>
      <c r="EE53"/>
      <c r="EF53"/>
      <c r="EG53"/>
      <c r="EH53"/>
      <c r="EI53"/>
      <c r="EJ53"/>
      <c r="EK53"/>
      <c r="EL53"/>
      <c r="EM53"/>
      <c r="EN53"/>
      <c r="EO53"/>
      <c r="EP53"/>
      <c r="EQ53"/>
      <c r="ER53"/>
      <c r="ES53"/>
      <c r="ET53"/>
      <c r="EU53"/>
      <c r="EV53"/>
      <c r="EW53"/>
      <c r="EX53"/>
      <c r="EY53"/>
      <c r="EZ53"/>
      <c r="FA53"/>
      <c r="FB53"/>
      <c r="FC53"/>
      <c r="FD53"/>
      <c r="FE53"/>
      <c r="FF53"/>
      <c r="FG53"/>
      <c r="FH53"/>
      <c r="FI53"/>
      <c r="FJ53"/>
      <c r="FK53"/>
      <c r="FL53"/>
      <c r="FM53"/>
      <c r="FN53"/>
      <c r="FO53"/>
      <c r="FP53"/>
      <c r="FQ53"/>
      <c r="FR53"/>
      <c r="FS53"/>
      <c r="FT53"/>
      <c r="FU53"/>
      <c r="FV53"/>
      <c r="FW53"/>
      <c r="FX53"/>
      <c r="FY53"/>
      <c r="FZ53"/>
      <c r="GA53"/>
      <c r="GB53"/>
      <c r="GC53"/>
      <c r="GD53"/>
      <c r="GE53"/>
      <c r="GF53"/>
      <c r="GG53"/>
      <c r="GH53"/>
      <c r="GI53"/>
      <c r="GJ53"/>
      <c r="GK53"/>
      <c r="GL53"/>
      <c r="GM53"/>
      <c r="GN53"/>
      <c r="GO53"/>
      <c r="GP53"/>
      <c r="GQ53"/>
      <c r="GR53"/>
      <c r="GS53"/>
      <c r="GT53"/>
      <c r="GU53"/>
      <c r="GV53"/>
      <c r="GW53"/>
      <c r="GX53"/>
      <c r="GY53"/>
      <c r="GZ53"/>
      <c r="HA53"/>
      <c r="HB53"/>
      <c r="HC53"/>
      <c r="HD53"/>
      <c r="HE53"/>
      <c r="HF53"/>
      <c r="HG53"/>
      <c r="HH53"/>
      <c r="HI53"/>
      <c r="HJ53"/>
      <c r="HK53"/>
      <c r="HL53"/>
      <c r="HM53"/>
      <c r="HN53"/>
      <c r="HO53"/>
      <c r="HP53"/>
      <c r="HQ53"/>
      <c r="HR53"/>
      <c r="HS53"/>
      <c r="HT53"/>
    </row>
    <row r="54" spans="1:228" s="39" customFormat="1">
      <c r="A54" s="50">
        <v>20.11</v>
      </c>
      <c r="B54" s="138"/>
      <c r="C54" s="98"/>
      <c r="D54" s="98"/>
      <c r="E54" s="54"/>
      <c r="F54" s="98"/>
      <c r="G54" s="99">
        <v>0</v>
      </c>
      <c r="H54" s="100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  <c r="CG54"/>
      <c r="CH54"/>
      <c r="CI54"/>
      <c r="CJ54"/>
      <c r="CK54"/>
      <c r="CL54"/>
      <c r="CM54"/>
      <c r="CN54"/>
      <c r="CO54"/>
      <c r="CP54"/>
      <c r="CQ54"/>
      <c r="CR54"/>
      <c r="CS54"/>
      <c r="CT54"/>
      <c r="CU54"/>
      <c r="CV54"/>
      <c r="CW54"/>
      <c r="CX54"/>
      <c r="CY54"/>
      <c r="CZ54"/>
      <c r="DA54"/>
      <c r="DB54"/>
      <c r="DC54"/>
      <c r="DD54"/>
      <c r="DE54"/>
      <c r="DF54"/>
      <c r="DG54"/>
      <c r="DH54"/>
      <c r="DI54"/>
      <c r="DJ54"/>
      <c r="DK54"/>
      <c r="DL54"/>
      <c r="DM54"/>
      <c r="DN54"/>
      <c r="DO54"/>
      <c r="DP54"/>
      <c r="DQ54"/>
      <c r="DR54"/>
      <c r="DS54"/>
      <c r="DT54"/>
      <c r="DU54"/>
      <c r="DV54"/>
      <c r="DW54"/>
      <c r="DX54"/>
      <c r="DY54"/>
      <c r="DZ54"/>
      <c r="EA54"/>
      <c r="EB54"/>
      <c r="EC54"/>
      <c r="ED54"/>
      <c r="EE54"/>
      <c r="EF54"/>
      <c r="EG54"/>
      <c r="EH54"/>
      <c r="EI54"/>
      <c r="EJ54"/>
      <c r="EK54"/>
      <c r="EL54"/>
      <c r="EM54"/>
      <c r="EN54"/>
      <c r="EO54"/>
      <c r="EP54"/>
      <c r="EQ54"/>
      <c r="ER54"/>
      <c r="ES54"/>
      <c r="ET54"/>
      <c r="EU54"/>
      <c r="EV54"/>
      <c r="EW54"/>
      <c r="EX54"/>
      <c r="EY54"/>
      <c r="EZ54"/>
      <c r="FA54"/>
      <c r="FB54"/>
      <c r="FC54"/>
      <c r="FD54"/>
      <c r="FE54"/>
      <c r="FF54"/>
      <c r="FG54"/>
      <c r="FH54"/>
      <c r="FI54"/>
      <c r="FJ54"/>
      <c r="FK54"/>
      <c r="FL54"/>
      <c r="FM54"/>
      <c r="FN54"/>
      <c r="FO54"/>
      <c r="FP54"/>
      <c r="FQ54"/>
      <c r="FR54"/>
      <c r="FS54"/>
      <c r="FT54"/>
      <c r="FU54"/>
      <c r="FV54"/>
      <c r="FW54"/>
      <c r="FX54"/>
      <c r="FY54"/>
      <c r="FZ54"/>
      <c r="GA54"/>
      <c r="GB54"/>
      <c r="GC54"/>
      <c r="GD54"/>
      <c r="GE54"/>
      <c r="GF54"/>
      <c r="GG54"/>
      <c r="GH54"/>
      <c r="GI54"/>
      <c r="GJ54"/>
      <c r="GK54"/>
      <c r="GL54"/>
      <c r="GM54"/>
      <c r="GN54"/>
      <c r="GO54"/>
      <c r="GP54"/>
      <c r="GQ54"/>
      <c r="GR54"/>
      <c r="GS54"/>
      <c r="GT54"/>
      <c r="GU54"/>
      <c r="GV54"/>
      <c r="GW54"/>
      <c r="GX54"/>
      <c r="GY54"/>
      <c r="GZ54"/>
      <c r="HA54"/>
      <c r="HB54"/>
      <c r="HC54"/>
      <c r="HD54"/>
      <c r="HE54"/>
      <c r="HF54"/>
      <c r="HG54"/>
      <c r="HH54"/>
      <c r="HI54"/>
      <c r="HJ54"/>
      <c r="HK54"/>
      <c r="HL54"/>
      <c r="HM54"/>
      <c r="HN54"/>
      <c r="HO54"/>
      <c r="HP54"/>
      <c r="HQ54"/>
      <c r="HR54"/>
      <c r="HS54"/>
      <c r="HT54"/>
    </row>
    <row r="55" spans="1:228" s="39" customFormat="1" ht="13.5" thickBot="1">
      <c r="A55" s="25" t="s">
        <v>74</v>
      </c>
      <c r="B55" s="137"/>
      <c r="C55" s="33"/>
      <c r="D55" s="33"/>
      <c r="E55" s="35"/>
      <c r="F55" s="33"/>
      <c r="G55" s="34">
        <f>SUM(G53:G54)</f>
        <v>68.34</v>
      </c>
      <c r="H55" s="35"/>
      <c r="K55"/>
      <c r="L55"/>
      <c r="M55"/>
      <c r="N55"/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  <c r="CG55"/>
      <c r="CH55"/>
      <c r="CI55"/>
      <c r="CJ55"/>
      <c r="CK55"/>
      <c r="CL55"/>
      <c r="CM55"/>
      <c r="CN55"/>
      <c r="CO55"/>
      <c r="CP55"/>
      <c r="CQ55"/>
      <c r="CR55"/>
      <c r="CS55"/>
      <c r="CT55"/>
      <c r="CU55"/>
      <c r="CV55"/>
      <c r="CW55"/>
      <c r="CX55"/>
      <c r="CY55"/>
      <c r="CZ55"/>
      <c r="DA55"/>
      <c r="DB55"/>
      <c r="DC55"/>
      <c r="DD55"/>
      <c r="DE55"/>
      <c r="DF55"/>
      <c r="DG55"/>
      <c r="DH55"/>
      <c r="DI55"/>
      <c r="DJ55"/>
      <c r="DK55"/>
      <c r="DL55"/>
      <c r="DM55"/>
      <c r="DN55"/>
      <c r="DO55"/>
      <c r="DP55"/>
      <c r="DQ55"/>
      <c r="DR55"/>
      <c r="DS55"/>
      <c r="DT55"/>
      <c r="DU55"/>
      <c r="DV55"/>
      <c r="DW55"/>
      <c r="DX55"/>
      <c r="DY55"/>
      <c r="DZ55"/>
      <c r="EA55"/>
      <c r="EB55"/>
      <c r="EC55"/>
      <c r="ED55"/>
      <c r="EE55"/>
      <c r="EF55"/>
      <c r="EG55"/>
      <c r="EH55"/>
      <c r="EI55"/>
      <c r="EJ55"/>
      <c r="EK55"/>
      <c r="EL55"/>
      <c r="EM55"/>
      <c r="EN55"/>
      <c r="EO55"/>
      <c r="EP55"/>
      <c r="EQ55"/>
      <c r="ER55"/>
      <c r="ES55"/>
      <c r="ET55"/>
      <c r="EU55"/>
      <c r="EV55"/>
      <c r="EW55"/>
      <c r="EX55"/>
      <c r="EY55"/>
      <c r="EZ55"/>
      <c r="FA55"/>
      <c r="FB55"/>
      <c r="FC55"/>
      <c r="FD55"/>
      <c r="FE55"/>
      <c r="FF55"/>
      <c r="FG55"/>
      <c r="FH55"/>
      <c r="FI55"/>
      <c r="FJ55"/>
      <c r="FK55"/>
      <c r="FL55"/>
      <c r="FM55"/>
      <c r="FN55"/>
      <c r="FO55"/>
      <c r="FP55"/>
      <c r="FQ55"/>
      <c r="FR55"/>
      <c r="FS55"/>
      <c r="FT55"/>
      <c r="FU55"/>
      <c r="FV55"/>
      <c r="FW55"/>
      <c r="FX55"/>
      <c r="FY55"/>
      <c r="FZ55"/>
      <c r="GA55"/>
      <c r="GB55"/>
      <c r="GC55"/>
      <c r="GD55"/>
      <c r="GE55"/>
      <c r="GF55"/>
      <c r="GG55"/>
      <c r="GH55"/>
      <c r="GI55"/>
      <c r="GJ55"/>
      <c r="GK55"/>
      <c r="GL55"/>
      <c r="GM55"/>
      <c r="GN55"/>
      <c r="GO55"/>
      <c r="GP55"/>
      <c r="GQ55"/>
      <c r="GR55"/>
      <c r="GS55"/>
      <c r="GT55"/>
      <c r="GU55"/>
      <c r="GV55"/>
      <c r="GW55"/>
      <c r="GX55"/>
      <c r="GY55"/>
      <c r="GZ55"/>
      <c r="HA55"/>
      <c r="HB55"/>
      <c r="HC55"/>
      <c r="HD55"/>
      <c r="HE55"/>
      <c r="HF55"/>
      <c r="HG55"/>
      <c r="HH55"/>
      <c r="HI55"/>
      <c r="HJ55"/>
      <c r="HK55"/>
      <c r="HL55"/>
      <c r="HM55"/>
      <c r="HN55"/>
      <c r="HO55"/>
      <c r="HP55"/>
      <c r="HQ55"/>
      <c r="HR55"/>
      <c r="HS55"/>
      <c r="HT55"/>
    </row>
    <row r="56" spans="1:228" s="39" customFormat="1">
      <c r="A56" s="56" t="s">
        <v>86</v>
      </c>
      <c r="B56" s="139"/>
      <c r="C56" s="41"/>
      <c r="D56" s="41"/>
      <c r="E56" s="56"/>
      <c r="F56" s="41"/>
      <c r="G56" s="55">
        <v>565</v>
      </c>
      <c r="H56" s="56"/>
      <c r="K56"/>
      <c r="L56"/>
      <c r="M56"/>
      <c r="N56"/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  <c r="CG56"/>
      <c r="CH56"/>
      <c r="CI56"/>
      <c r="CJ56"/>
      <c r="CK56"/>
      <c r="CL56"/>
      <c r="CM56"/>
      <c r="CN56"/>
      <c r="CO56"/>
      <c r="CP56"/>
      <c r="CQ56"/>
      <c r="CR56"/>
      <c r="CS56"/>
      <c r="CT56"/>
      <c r="CU56"/>
      <c r="CV56"/>
      <c r="CW56"/>
      <c r="CX56"/>
      <c r="CY56"/>
      <c r="CZ56"/>
      <c r="DA56"/>
      <c r="DB56"/>
      <c r="DC56"/>
      <c r="DD56"/>
      <c r="DE56"/>
      <c r="DF56"/>
      <c r="DG56"/>
      <c r="DH56"/>
      <c r="DI56"/>
      <c r="DJ56"/>
      <c r="DK56"/>
      <c r="DL56"/>
      <c r="DM56"/>
      <c r="DN56"/>
      <c r="DO56"/>
      <c r="DP56"/>
      <c r="DQ56"/>
      <c r="DR56"/>
      <c r="DS56"/>
      <c r="DT56"/>
      <c r="DU56"/>
      <c r="DV56"/>
      <c r="DW56"/>
      <c r="DX56"/>
      <c r="DY56"/>
      <c r="DZ56"/>
      <c r="EA56"/>
      <c r="EB56"/>
      <c r="EC56"/>
      <c r="ED56"/>
      <c r="EE56"/>
      <c r="EF56"/>
      <c r="EG56"/>
      <c r="EH56"/>
      <c r="EI56"/>
      <c r="EJ56"/>
      <c r="EK56"/>
      <c r="EL56"/>
      <c r="EM56"/>
      <c r="EN56"/>
      <c r="EO56"/>
      <c r="EP56"/>
      <c r="EQ56"/>
      <c r="ER56"/>
      <c r="ES56"/>
      <c r="ET56"/>
      <c r="EU56"/>
      <c r="EV56"/>
      <c r="EW56"/>
      <c r="EX56"/>
      <c r="EY56"/>
      <c r="EZ56"/>
      <c r="FA56"/>
      <c r="FB56"/>
      <c r="FC56"/>
      <c r="FD56"/>
      <c r="FE56"/>
      <c r="FF56"/>
      <c r="FG56"/>
      <c r="FH56"/>
      <c r="FI56"/>
      <c r="FJ56"/>
      <c r="FK56"/>
      <c r="FL56"/>
      <c r="FM56"/>
      <c r="FN56"/>
      <c r="FO56"/>
      <c r="FP56"/>
      <c r="FQ56"/>
      <c r="FR56"/>
      <c r="FS56"/>
      <c r="FT56"/>
      <c r="FU56"/>
      <c r="FV56"/>
      <c r="FW56"/>
      <c r="FX56"/>
      <c r="FY56"/>
      <c r="FZ56"/>
      <c r="GA56"/>
      <c r="GB56"/>
      <c r="GC56"/>
      <c r="GD56"/>
      <c r="GE56"/>
      <c r="GF56"/>
      <c r="GG56"/>
      <c r="GH56"/>
      <c r="GI56"/>
      <c r="GJ56"/>
      <c r="GK56"/>
      <c r="GL56"/>
      <c r="GM56"/>
      <c r="GN56"/>
      <c r="GO56"/>
      <c r="GP56"/>
      <c r="GQ56"/>
      <c r="GR56"/>
      <c r="GS56"/>
      <c r="GT56"/>
      <c r="GU56"/>
      <c r="GV56"/>
      <c r="GW56"/>
      <c r="GX56"/>
      <c r="GY56"/>
      <c r="GZ56"/>
      <c r="HA56"/>
      <c r="HB56"/>
      <c r="HC56"/>
      <c r="HD56"/>
      <c r="HE56"/>
      <c r="HF56"/>
      <c r="HG56"/>
      <c r="HH56"/>
      <c r="HI56"/>
      <c r="HJ56"/>
      <c r="HK56"/>
      <c r="HL56"/>
      <c r="HM56"/>
      <c r="HN56"/>
      <c r="HO56"/>
      <c r="HP56"/>
      <c r="HQ56"/>
      <c r="HR56"/>
      <c r="HS56"/>
      <c r="HT56"/>
    </row>
    <row r="57" spans="1:228" s="39" customFormat="1">
      <c r="A57" s="50">
        <v>20.14</v>
      </c>
      <c r="B57" s="136"/>
      <c r="C57" s="51"/>
      <c r="D57" s="51"/>
      <c r="E57" s="54"/>
      <c r="F57" s="51"/>
      <c r="G57" s="53">
        <v>0</v>
      </c>
      <c r="H57" s="54"/>
      <c r="K57"/>
      <c r="L57"/>
      <c r="M57"/>
      <c r="N57"/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  <c r="CG57"/>
      <c r="CH57"/>
      <c r="CI57"/>
      <c r="CJ57"/>
      <c r="CK57"/>
      <c r="CL57"/>
      <c r="CM57"/>
      <c r="CN57"/>
      <c r="CO57"/>
      <c r="CP57"/>
      <c r="CQ57"/>
      <c r="CR57"/>
      <c r="CS57"/>
      <c r="CT57"/>
      <c r="CU57"/>
      <c r="CV57"/>
      <c r="CW57"/>
      <c r="CX57"/>
      <c r="CY57"/>
      <c r="CZ57"/>
      <c r="DA57"/>
      <c r="DB57"/>
      <c r="DC57"/>
      <c r="DD57"/>
      <c r="DE57"/>
      <c r="DF57"/>
      <c r="DG57"/>
      <c r="DH57"/>
      <c r="DI57"/>
      <c r="DJ57"/>
      <c r="DK57"/>
      <c r="DL57"/>
      <c r="DM57"/>
      <c r="DN57"/>
      <c r="DO57"/>
      <c r="DP57"/>
      <c r="DQ57"/>
      <c r="DR57"/>
      <c r="DS57"/>
      <c r="DT57"/>
      <c r="DU57"/>
      <c r="DV57"/>
      <c r="DW57"/>
      <c r="DX57"/>
      <c r="DY57"/>
      <c r="DZ57"/>
      <c r="EA57"/>
      <c r="EB57"/>
      <c r="EC57"/>
      <c r="ED57"/>
      <c r="EE57"/>
      <c r="EF57"/>
      <c r="EG57"/>
      <c r="EH57"/>
      <c r="EI57"/>
      <c r="EJ57"/>
      <c r="EK57"/>
      <c r="EL57"/>
      <c r="EM57"/>
      <c r="EN57"/>
      <c r="EO57"/>
      <c r="EP57"/>
      <c r="EQ57"/>
      <c r="ER57"/>
      <c r="ES57"/>
      <c r="ET57"/>
      <c r="EU57"/>
      <c r="EV57"/>
      <c r="EW57"/>
      <c r="EX57"/>
      <c r="EY57"/>
      <c r="EZ57"/>
      <c r="FA57"/>
      <c r="FB57"/>
      <c r="FC57"/>
      <c r="FD57"/>
      <c r="FE57"/>
      <c r="FF57"/>
      <c r="FG57"/>
      <c r="FH57"/>
      <c r="FI57"/>
      <c r="FJ57"/>
      <c r="FK57"/>
      <c r="FL57"/>
      <c r="FM57"/>
      <c r="FN57"/>
      <c r="FO57"/>
      <c r="FP57"/>
      <c r="FQ57"/>
      <c r="FR57"/>
      <c r="FS57"/>
      <c r="FT57"/>
      <c r="FU57"/>
      <c r="FV57"/>
      <c r="FW57"/>
      <c r="FX57"/>
      <c r="FY57"/>
      <c r="FZ57"/>
      <c r="GA57"/>
      <c r="GB57"/>
      <c r="GC57"/>
      <c r="GD57"/>
      <c r="GE57"/>
      <c r="GF57"/>
      <c r="GG57"/>
      <c r="GH57"/>
      <c r="GI57"/>
      <c r="GJ57"/>
      <c r="GK57"/>
      <c r="GL57"/>
      <c r="GM57"/>
      <c r="GN57"/>
      <c r="GO57"/>
      <c r="GP57"/>
      <c r="GQ57"/>
      <c r="GR57"/>
      <c r="GS57"/>
      <c r="GT57"/>
      <c r="GU57"/>
      <c r="GV57"/>
      <c r="GW57"/>
      <c r="GX57"/>
      <c r="GY57"/>
      <c r="GZ57"/>
      <c r="HA57"/>
      <c r="HB57"/>
      <c r="HC57"/>
      <c r="HD57"/>
      <c r="HE57"/>
      <c r="HF57"/>
      <c r="HG57"/>
      <c r="HH57"/>
      <c r="HI57"/>
      <c r="HJ57"/>
      <c r="HK57"/>
      <c r="HL57"/>
      <c r="HM57"/>
      <c r="HN57"/>
      <c r="HO57"/>
      <c r="HP57"/>
      <c r="HQ57"/>
      <c r="HR57"/>
      <c r="HS57"/>
      <c r="HT57"/>
    </row>
    <row r="58" spans="1:228" s="39" customFormat="1" ht="13.5" thickBot="1">
      <c r="A58" s="25" t="s">
        <v>75</v>
      </c>
      <c r="B58" s="137"/>
      <c r="C58" s="33"/>
      <c r="D58" s="33"/>
      <c r="E58" s="35"/>
      <c r="F58" s="33"/>
      <c r="G58" s="34">
        <f>SUM(G56:G57)</f>
        <v>565</v>
      </c>
      <c r="H58" s="35"/>
      <c r="K58"/>
      <c r="L58"/>
      <c r="M58"/>
      <c r="N58"/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  <c r="CG58"/>
      <c r="CH58"/>
      <c r="CI58"/>
      <c r="CJ58"/>
      <c r="CK58"/>
      <c r="CL58"/>
      <c r="CM58"/>
      <c r="CN58"/>
      <c r="CO58"/>
      <c r="CP58"/>
      <c r="CQ58"/>
      <c r="CR58"/>
      <c r="CS58"/>
      <c r="CT58"/>
      <c r="CU58"/>
      <c r="CV58"/>
      <c r="CW58"/>
      <c r="CX58"/>
      <c r="CY58"/>
      <c r="CZ58"/>
      <c r="DA58"/>
      <c r="DB58"/>
      <c r="DC58"/>
      <c r="DD58"/>
      <c r="DE58"/>
      <c r="DF58"/>
      <c r="DG58"/>
      <c r="DH58"/>
      <c r="DI58"/>
      <c r="DJ58"/>
      <c r="DK58"/>
      <c r="DL58"/>
      <c r="DM58"/>
      <c r="DN58"/>
      <c r="DO58"/>
      <c r="DP58"/>
      <c r="DQ58"/>
      <c r="DR58"/>
      <c r="DS58"/>
      <c r="DT58"/>
      <c r="DU58"/>
      <c r="DV58"/>
      <c r="DW58"/>
      <c r="DX58"/>
      <c r="DY58"/>
      <c r="DZ58"/>
      <c r="EA58"/>
      <c r="EB58"/>
      <c r="EC58"/>
      <c r="ED58"/>
      <c r="EE58"/>
      <c r="EF58"/>
      <c r="EG58"/>
      <c r="EH58"/>
      <c r="EI58"/>
      <c r="EJ58"/>
      <c r="EK58"/>
      <c r="EL58"/>
      <c r="EM58"/>
      <c r="EN58"/>
      <c r="EO58"/>
      <c r="EP58"/>
      <c r="EQ58"/>
      <c r="ER58"/>
      <c r="ES58"/>
      <c r="ET58"/>
      <c r="EU58"/>
      <c r="EV58"/>
      <c r="EW58"/>
      <c r="EX58"/>
      <c r="EY58"/>
      <c r="EZ58"/>
      <c r="FA58"/>
      <c r="FB58"/>
      <c r="FC58"/>
      <c r="FD58"/>
      <c r="FE58"/>
      <c r="FF58"/>
      <c r="FG58"/>
      <c r="FH58"/>
      <c r="FI58"/>
      <c r="FJ58"/>
      <c r="FK58"/>
      <c r="FL58"/>
      <c r="FM58"/>
      <c r="FN58"/>
      <c r="FO58"/>
      <c r="FP58"/>
      <c r="FQ58"/>
      <c r="FR58"/>
      <c r="FS58"/>
      <c r="FT58"/>
      <c r="FU58"/>
      <c r="FV58"/>
      <c r="FW58"/>
      <c r="FX58"/>
      <c r="FY58"/>
      <c r="FZ58"/>
      <c r="GA58"/>
      <c r="GB58"/>
      <c r="GC58"/>
      <c r="GD58"/>
      <c r="GE58"/>
      <c r="GF58"/>
      <c r="GG58"/>
      <c r="GH58"/>
      <c r="GI58"/>
      <c r="GJ58"/>
      <c r="GK58"/>
      <c r="GL58"/>
      <c r="GM58"/>
      <c r="GN58"/>
      <c r="GO58"/>
      <c r="GP58"/>
      <c r="GQ58"/>
      <c r="GR58"/>
      <c r="GS58"/>
      <c r="GT58"/>
      <c r="GU58"/>
      <c r="GV58"/>
      <c r="GW58"/>
      <c r="GX58"/>
      <c r="GY58"/>
      <c r="GZ58"/>
      <c r="HA58"/>
      <c r="HB58"/>
      <c r="HC58"/>
      <c r="HD58"/>
      <c r="HE58"/>
      <c r="HF58"/>
      <c r="HG58"/>
      <c r="HH58"/>
      <c r="HI58"/>
      <c r="HJ58"/>
      <c r="HK58"/>
      <c r="HL58"/>
      <c r="HM58"/>
      <c r="HN58"/>
      <c r="HO58"/>
      <c r="HP58"/>
      <c r="HQ58"/>
      <c r="HR58"/>
      <c r="HS58"/>
      <c r="HT58"/>
    </row>
    <row r="59" spans="1:228" s="39" customFormat="1">
      <c r="A59" s="56" t="s">
        <v>87</v>
      </c>
      <c r="B59" s="139"/>
      <c r="C59" s="41"/>
      <c r="D59" s="41"/>
      <c r="E59" s="56"/>
      <c r="F59" s="41"/>
      <c r="G59" s="55">
        <v>1971.59</v>
      </c>
      <c r="H59" s="56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  <c r="CG59"/>
      <c r="CH59"/>
      <c r="CI59"/>
      <c r="CJ59"/>
      <c r="CK59"/>
      <c r="CL59"/>
      <c r="CM59"/>
      <c r="CN59"/>
      <c r="CO59"/>
      <c r="CP59"/>
      <c r="CQ59"/>
      <c r="CR59"/>
      <c r="CS59"/>
      <c r="CT59"/>
      <c r="CU59"/>
      <c r="CV59"/>
      <c r="CW59"/>
      <c r="CX59"/>
      <c r="CY59"/>
      <c r="CZ59"/>
      <c r="DA59"/>
      <c r="DB59"/>
      <c r="DC59"/>
      <c r="DD59"/>
      <c r="DE59"/>
      <c r="DF59"/>
      <c r="DG59"/>
      <c r="DH59"/>
      <c r="DI59"/>
      <c r="DJ59"/>
      <c r="DK59"/>
      <c r="DL59"/>
      <c r="DM59"/>
      <c r="DN59"/>
      <c r="DO59"/>
      <c r="DP59"/>
      <c r="DQ59"/>
      <c r="DR59"/>
      <c r="DS59"/>
      <c r="DT59"/>
      <c r="DU59"/>
      <c r="DV59"/>
      <c r="DW59"/>
      <c r="DX59"/>
      <c r="DY59"/>
      <c r="DZ59"/>
      <c r="EA59"/>
      <c r="EB59"/>
      <c r="EC59"/>
      <c r="ED59"/>
      <c r="EE59"/>
      <c r="EF59"/>
      <c r="EG59"/>
      <c r="EH59"/>
      <c r="EI59"/>
      <c r="EJ59"/>
      <c r="EK59"/>
      <c r="EL59"/>
      <c r="EM59"/>
      <c r="EN59"/>
      <c r="EO59"/>
      <c r="EP59"/>
      <c r="EQ59"/>
      <c r="ER59"/>
      <c r="ES59"/>
      <c r="ET59"/>
      <c r="EU59"/>
      <c r="EV59"/>
      <c r="EW59"/>
      <c r="EX59"/>
      <c r="EY59"/>
      <c r="EZ59"/>
      <c r="FA59"/>
      <c r="FB59"/>
      <c r="FC59"/>
      <c r="FD59"/>
      <c r="FE59"/>
      <c r="FF59"/>
      <c r="FG59"/>
      <c r="FH59"/>
      <c r="FI59"/>
      <c r="FJ59"/>
      <c r="FK59"/>
      <c r="FL59"/>
      <c r="FM59"/>
      <c r="FN59"/>
      <c r="FO59"/>
      <c r="FP59"/>
      <c r="FQ59"/>
      <c r="FR59"/>
      <c r="FS59"/>
      <c r="FT59"/>
      <c r="FU59"/>
      <c r="FV59"/>
      <c r="FW59"/>
      <c r="FX59"/>
      <c r="FY59"/>
      <c r="FZ59"/>
      <c r="GA59"/>
      <c r="GB59"/>
      <c r="GC59"/>
      <c r="GD59"/>
      <c r="GE59"/>
      <c r="GF59"/>
      <c r="GG59"/>
      <c r="GH59"/>
      <c r="GI59"/>
      <c r="GJ59"/>
      <c r="GK59"/>
      <c r="GL59"/>
      <c r="GM59"/>
      <c r="GN59"/>
      <c r="GO59"/>
      <c r="GP59"/>
      <c r="GQ59"/>
      <c r="GR59"/>
      <c r="GS59"/>
      <c r="GT59"/>
      <c r="GU59"/>
      <c r="GV59"/>
      <c r="GW59"/>
      <c r="GX59"/>
      <c r="GY59"/>
      <c r="GZ59"/>
      <c r="HA59"/>
      <c r="HB59"/>
      <c r="HC59"/>
      <c r="HD59"/>
      <c r="HE59"/>
      <c r="HF59"/>
      <c r="HG59"/>
      <c r="HH59"/>
      <c r="HI59"/>
      <c r="HJ59"/>
      <c r="HK59"/>
      <c r="HL59"/>
      <c r="HM59"/>
      <c r="HN59"/>
      <c r="HO59"/>
      <c r="HP59"/>
      <c r="HQ59"/>
      <c r="HR59"/>
      <c r="HS59"/>
      <c r="HT59"/>
    </row>
    <row r="60" spans="1:228" s="39" customFormat="1">
      <c r="A60" s="49" t="s">
        <v>80</v>
      </c>
      <c r="B60" s="136"/>
      <c r="C60" s="51"/>
      <c r="D60" s="51"/>
      <c r="E60" s="54"/>
      <c r="F60" s="51"/>
      <c r="G60" s="53"/>
      <c r="H60" s="54"/>
      <c r="K60"/>
      <c r="L60"/>
      <c r="M60"/>
      <c r="N60"/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  <c r="CG60"/>
      <c r="CH60"/>
      <c r="CI60"/>
      <c r="CJ60"/>
      <c r="CK60"/>
      <c r="CL60"/>
      <c r="CM60"/>
      <c r="CN60"/>
      <c r="CO60"/>
      <c r="CP60"/>
      <c r="CQ60"/>
      <c r="CR60"/>
      <c r="CS60"/>
      <c r="CT60"/>
      <c r="CU60"/>
      <c r="CV60"/>
      <c r="CW60"/>
      <c r="CX60"/>
      <c r="CY60"/>
      <c r="CZ60"/>
      <c r="DA60"/>
      <c r="DB60"/>
      <c r="DC60"/>
      <c r="DD60"/>
      <c r="DE60"/>
      <c r="DF60"/>
      <c r="DG60"/>
      <c r="DH60"/>
      <c r="DI60"/>
      <c r="DJ60"/>
      <c r="DK60"/>
      <c r="DL60"/>
      <c r="DM60"/>
      <c r="DN60"/>
      <c r="DO60"/>
      <c r="DP60"/>
      <c r="DQ60"/>
      <c r="DR60"/>
      <c r="DS60"/>
      <c r="DT60"/>
      <c r="DU60"/>
      <c r="DV60"/>
      <c r="DW60"/>
      <c r="DX60"/>
      <c r="DY60"/>
      <c r="DZ60"/>
      <c r="EA60"/>
      <c r="EB60"/>
      <c r="EC60"/>
      <c r="ED60"/>
      <c r="EE60"/>
      <c r="EF60"/>
      <c r="EG60"/>
      <c r="EH60"/>
      <c r="EI60"/>
      <c r="EJ60"/>
      <c r="EK60"/>
      <c r="EL60"/>
      <c r="EM60"/>
      <c r="EN60"/>
      <c r="EO60"/>
      <c r="EP60"/>
      <c r="EQ60"/>
      <c r="ER60"/>
      <c r="ES60"/>
      <c r="ET60"/>
      <c r="EU60"/>
      <c r="EV60"/>
      <c r="EW60"/>
      <c r="EX60"/>
      <c r="EY60"/>
      <c r="EZ60"/>
      <c r="FA60"/>
      <c r="FB60"/>
      <c r="FC60"/>
      <c r="FD60"/>
      <c r="FE60"/>
      <c r="FF60"/>
      <c r="FG60"/>
      <c r="FH60"/>
      <c r="FI60"/>
      <c r="FJ60"/>
      <c r="FK60"/>
      <c r="FL60"/>
      <c r="FM60"/>
      <c r="FN60"/>
      <c r="FO60"/>
      <c r="FP60"/>
      <c r="FQ60"/>
      <c r="FR60"/>
      <c r="FS60"/>
      <c r="FT60"/>
      <c r="FU60"/>
      <c r="FV60"/>
      <c r="FW60"/>
      <c r="FX60"/>
      <c r="FY60"/>
      <c r="FZ60"/>
      <c r="GA60"/>
      <c r="GB60"/>
      <c r="GC60"/>
      <c r="GD60"/>
      <c r="GE60"/>
      <c r="GF60"/>
      <c r="GG60"/>
      <c r="GH60"/>
      <c r="GI60"/>
      <c r="GJ60"/>
      <c r="GK60"/>
      <c r="GL60"/>
      <c r="GM60"/>
      <c r="GN60"/>
      <c r="GO60"/>
      <c r="GP60"/>
      <c r="GQ60"/>
      <c r="GR60"/>
      <c r="GS60"/>
      <c r="GT60"/>
      <c r="GU60"/>
      <c r="GV60"/>
      <c r="GW60"/>
      <c r="GX60"/>
      <c r="GY60"/>
      <c r="GZ60"/>
      <c r="HA60"/>
      <c r="HB60"/>
      <c r="HC60"/>
      <c r="HD60"/>
      <c r="HE60"/>
      <c r="HF60"/>
      <c r="HG60"/>
      <c r="HH60"/>
      <c r="HI60"/>
      <c r="HJ60"/>
      <c r="HK60"/>
      <c r="HL60"/>
      <c r="HM60"/>
      <c r="HN60"/>
      <c r="HO60"/>
      <c r="HP60"/>
      <c r="HQ60"/>
      <c r="HR60"/>
      <c r="HS60"/>
      <c r="HT60"/>
    </row>
    <row r="61" spans="1:228" s="39" customFormat="1" ht="13.5" thickBot="1">
      <c r="A61" s="25" t="s">
        <v>81</v>
      </c>
      <c r="B61" s="32"/>
      <c r="C61" s="33"/>
      <c r="D61" s="33"/>
      <c r="E61" s="35"/>
      <c r="F61" s="33"/>
      <c r="G61" s="34">
        <f>SUM(G59:G60)</f>
        <v>1971.59</v>
      </c>
      <c r="H61" s="35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  <c r="CG61"/>
      <c r="CH61"/>
      <c r="CI61"/>
      <c r="CJ61"/>
      <c r="CK61"/>
      <c r="CL61"/>
      <c r="CM61"/>
      <c r="CN61"/>
      <c r="CO61"/>
      <c r="CP61"/>
      <c r="CQ61"/>
      <c r="CR61"/>
      <c r="CS61"/>
      <c r="CT61"/>
      <c r="CU61"/>
      <c r="CV61"/>
      <c r="CW61"/>
      <c r="CX61"/>
      <c r="CY61"/>
      <c r="CZ61"/>
      <c r="DA61"/>
      <c r="DB61"/>
      <c r="DC61"/>
      <c r="DD61"/>
      <c r="DE61"/>
      <c r="DF61"/>
      <c r="DG61"/>
      <c r="DH61"/>
      <c r="DI61"/>
      <c r="DJ61"/>
      <c r="DK61"/>
      <c r="DL61"/>
      <c r="DM61"/>
      <c r="DN61"/>
      <c r="DO61"/>
      <c r="DP61"/>
      <c r="DQ61"/>
      <c r="DR61"/>
      <c r="DS61"/>
      <c r="DT61"/>
      <c r="DU61"/>
      <c r="DV61"/>
      <c r="DW61"/>
      <c r="DX61"/>
      <c r="DY61"/>
      <c r="DZ61"/>
      <c r="EA61"/>
      <c r="EB61"/>
      <c r="EC61"/>
      <c r="ED61"/>
      <c r="EE61"/>
      <c r="EF61"/>
      <c r="EG61"/>
      <c r="EH61"/>
      <c r="EI61"/>
      <c r="EJ61"/>
      <c r="EK61"/>
      <c r="EL61"/>
      <c r="EM61"/>
      <c r="EN61"/>
      <c r="EO61"/>
      <c r="EP61"/>
      <c r="EQ61"/>
      <c r="ER61"/>
      <c r="ES61"/>
      <c r="ET61"/>
      <c r="EU61"/>
      <c r="EV61"/>
      <c r="EW61"/>
      <c r="EX61"/>
      <c r="EY61"/>
      <c r="EZ61"/>
      <c r="FA61"/>
      <c r="FB61"/>
      <c r="FC61"/>
      <c r="FD61"/>
      <c r="FE61"/>
      <c r="FF61"/>
      <c r="FG61"/>
      <c r="FH61"/>
      <c r="FI61"/>
      <c r="FJ61"/>
      <c r="FK61"/>
      <c r="FL61"/>
      <c r="FM61"/>
      <c r="FN61"/>
      <c r="FO61"/>
      <c r="FP61"/>
      <c r="FQ61"/>
      <c r="FR61"/>
      <c r="FS61"/>
      <c r="FT61"/>
      <c r="FU61"/>
      <c r="FV61"/>
      <c r="FW61"/>
      <c r="FX61"/>
      <c r="FY61"/>
      <c r="FZ61"/>
      <c r="GA61"/>
      <c r="GB61"/>
      <c r="GC61"/>
      <c r="GD61"/>
      <c r="GE61"/>
      <c r="GF61"/>
      <c r="GG61"/>
      <c r="GH61"/>
      <c r="GI61"/>
      <c r="GJ61"/>
      <c r="GK61"/>
      <c r="GL61"/>
      <c r="GM61"/>
      <c r="GN61"/>
      <c r="GO61"/>
      <c r="GP61"/>
      <c r="GQ61"/>
      <c r="GR61"/>
      <c r="GS61"/>
      <c r="GT61"/>
      <c r="GU61"/>
      <c r="GV61"/>
      <c r="GW61"/>
      <c r="GX61"/>
      <c r="GY61"/>
      <c r="GZ61"/>
      <c r="HA61"/>
      <c r="HB61"/>
      <c r="HC61"/>
      <c r="HD61"/>
      <c r="HE61"/>
      <c r="HF61"/>
      <c r="HG61"/>
      <c r="HH61"/>
      <c r="HI61"/>
      <c r="HJ61"/>
      <c r="HK61"/>
      <c r="HL61"/>
      <c r="HM61"/>
      <c r="HN61"/>
      <c r="HO61"/>
      <c r="HP61"/>
      <c r="HQ61"/>
      <c r="HR61"/>
      <c r="HS61"/>
      <c r="HT61"/>
    </row>
    <row r="62" spans="1:228" s="39" customFormat="1">
      <c r="A62" s="56" t="s">
        <v>73</v>
      </c>
      <c r="B62" s="28"/>
      <c r="C62" s="41"/>
      <c r="D62" s="41"/>
      <c r="E62" s="56"/>
      <c r="F62" s="41"/>
      <c r="G62" s="55">
        <v>3000</v>
      </c>
      <c r="H62" s="56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  <c r="CG62"/>
      <c r="CH62"/>
      <c r="CI62"/>
      <c r="CJ62"/>
      <c r="CK62"/>
      <c r="CL62"/>
      <c r="CM62"/>
      <c r="CN62"/>
      <c r="CO62"/>
      <c r="CP62"/>
      <c r="CQ62"/>
      <c r="CR62"/>
      <c r="CS62"/>
      <c r="CT62"/>
      <c r="CU62"/>
      <c r="CV62"/>
      <c r="CW62"/>
      <c r="CX62"/>
      <c r="CY62"/>
      <c r="CZ62"/>
      <c r="DA62"/>
      <c r="DB62"/>
      <c r="DC62"/>
      <c r="DD62"/>
      <c r="DE62"/>
      <c r="DF62"/>
      <c r="DG62"/>
      <c r="DH62"/>
      <c r="DI62"/>
      <c r="DJ62"/>
      <c r="DK62"/>
      <c r="DL62"/>
      <c r="DM62"/>
      <c r="DN62"/>
      <c r="DO62"/>
      <c r="DP62"/>
      <c r="DQ62"/>
      <c r="DR62"/>
      <c r="DS62"/>
      <c r="DT62"/>
      <c r="DU62"/>
      <c r="DV62"/>
      <c r="DW62"/>
      <c r="DX62"/>
      <c r="DY62"/>
      <c r="DZ62"/>
      <c r="EA62"/>
      <c r="EB62"/>
      <c r="EC62"/>
      <c r="ED62"/>
      <c r="EE62"/>
      <c r="EF62"/>
      <c r="EG62"/>
      <c r="EH62"/>
      <c r="EI62"/>
      <c r="EJ62"/>
      <c r="EK62"/>
      <c r="EL62"/>
      <c r="EM62"/>
      <c r="EN62"/>
      <c r="EO62"/>
      <c r="EP62"/>
      <c r="EQ62"/>
      <c r="ER62"/>
      <c r="ES62"/>
      <c r="ET62"/>
      <c r="EU62"/>
      <c r="EV62"/>
      <c r="EW62"/>
      <c r="EX62"/>
      <c r="EY62"/>
      <c r="EZ62"/>
      <c r="FA62"/>
      <c r="FB62"/>
      <c r="FC62"/>
      <c r="FD62"/>
      <c r="FE62"/>
      <c r="FF62"/>
      <c r="FG62"/>
      <c r="FH62"/>
      <c r="FI62"/>
      <c r="FJ62"/>
      <c r="FK62"/>
      <c r="FL62"/>
      <c r="FM62"/>
      <c r="FN62"/>
      <c r="FO62"/>
      <c r="FP62"/>
      <c r="FQ62"/>
      <c r="FR62"/>
      <c r="FS62"/>
      <c r="FT62"/>
      <c r="FU62"/>
      <c r="FV62"/>
      <c r="FW62"/>
      <c r="FX62"/>
      <c r="FY62"/>
      <c r="FZ62"/>
      <c r="GA62"/>
      <c r="GB62"/>
      <c r="GC62"/>
      <c r="GD62"/>
      <c r="GE62"/>
      <c r="GF62"/>
      <c r="GG62"/>
      <c r="GH62"/>
      <c r="GI62"/>
      <c r="GJ62"/>
      <c r="GK62"/>
      <c r="GL62"/>
      <c r="GM62"/>
      <c r="GN62"/>
      <c r="GO62"/>
      <c r="GP62"/>
      <c r="GQ62"/>
      <c r="GR62"/>
      <c r="GS62"/>
      <c r="GT62"/>
      <c r="GU62"/>
      <c r="GV62"/>
      <c r="GW62"/>
      <c r="GX62"/>
      <c r="GY62"/>
      <c r="GZ62"/>
      <c r="HA62"/>
      <c r="HB62"/>
      <c r="HC62"/>
      <c r="HD62"/>
      <c r="HE62"/>
      <c r="HF62"/>
      <c r="HG62"/>
      <c r="HH62"/>
      <c r="HI62"/>
      <c r="HJ62"/>
      <c r="HK62"/>
      <c r="HL62"/>
      <c r="HM62"/>
      <c r="HN62"/>
      <c r="HO62"/>
      <c r="HP62"/>
      <c r="HQ62"/>
      <c r="HR62"/>
      <c r="HS62"/>
      <c r="HT62"/>
    </row>
    <row r="63" spans="1:228" ht="13.5" thickBot="1">
      <c r="A63" s="27" t="s">
        <v>41</v>
      </c>
      <c r="B63" s="51" t="s">
        <v>111</v>
      </c>
      <c r="C63" s="29">
        <v>27</v>
      </c>
      <c r="D63" s="29">
        <v>353</v>
      </c>
      <c r="E63" s="128" t="s">
        <v>43</v>
      </c>
      <c r="F63" s="29">
        <v>15</v>
      </c>
      <c r="G63" s="30">
        <v>600</v>
      </c>
      <c r="H63" s="31" t="s">
        <v>45</v>
      </c>
      <c r="K63" s="39"/>
      <c r="L63" s="39"/>
      <c r="M63" s="39"/>
      <c r="N63" s="39"/>
      <c r="O63" s="39"/>
      <c r="P63" s="39"/>
      <c r="Q63" s="39"/>
      <c r="R63" s="39"/>
      <c r="S63" s="39"/>
      <c r="T63" s="39"/>
      <c r="U63" s="39"/>
      <c r="V63" s="39"/>
      <c r="W63" s="39"/>
      <c r="X63" s="39"/>
      <c r="Y63" s="39"/>
      <c r="Z63" s="39"/>
      <c r="AA63" s="39"/>
      <c r="AB63" s="39"/>
      <c r="AC63" s="39"/>
      <c r="AD63" s="39"/>
      <c r="AE63" s="39"/>
      <c r="AF63" s="39"/>
      <c r="AG63" s="39"/>
      <c r="AH63" s="39"/>
      <c r="AI63" s="39"/>
      <c r="AJ63" s="39"/>
      <c r="AK63" s="39"/>
      <c r="AL63" s="39"/>
      <c r="AM63" s="39"/>
      <c r="AN63" s="39"/>
      <c r="AO63" s="39"/>
      <c r="AP63" s="39"/>
      <c r="AQ63" s="39"/>
      <c r="AR63" s="39"/>
      <c r="AS63" s="39"/>
      <c r="AT63" s="39"/>
      <c r="AU63" s="39"/>
      <c r="AV63" s="39"/>
      <c r="AW63" s="39"/>
      <c r="AX63" s="39"/>
      <c r="AY63" s="39"/>
      <c r="AZ63" s="39"/>
      <c r="BA63" s="39"/>
      <c r="BB63" s="39"/>
      <c r="BC63" s="39"/>
      <c r="BD63" s="39"/>
      <c r="BE63" s="39"/>
      <c r="BF63" s="39"/>
      <c r="BG63" s="39"/>
      <c r="BH63" s="39"/>
      <c r="BI63" s="39"/>
      <c r="BJ63" s="39"/>
      <c r="BK63" s="39"/>
      <c r="BL63" s="39"/>
      <c r="BM63" s="39"/>
      <c r="BN63" s="39"/>
      <c r="BO63" s="39"/>
      <c r="BP63" s="39"/>
      <c r="BQ63" s="39"/>
      <c r="BR63" s="39"/>
      <c r="BS63" s="39"/>
      <c r="BT63" s="39"/>
      <c r="BU63" s="39"/>
      <c r="BV63" s="39"/>
      <c r="BW63" s="39"/>
      <c r="BX63" s="39"/>
      <c r="BY63" s="39"/>
      <c r="BZ63" s="39"/>
      <c r="CA63" s="39"/>
      <c r="CB63" s="39"/>
      <c r="CC63" s="39"/>
      <c r="CD63" s="39"/>
      <c r="CE63" s="39"/>
      <c r="CF63" s="39"/>
      <c r="CG63" s="39"/>
      <c r="CH63" s="39"/>
      <c r="CI63" s="39"/>
      <c r="CJ63" s="39"/>
      <c r="CK63" s="39"/>
      <c r="CL63" s="39"/>
      <c r="CM63" s="39"/>
      <c r="CN63" s="39"/>
      <c r="CO63" s="39"/>
      <c r="CP63" s="39"/>
      <c r="CQ63" s="39"/>
      <c r="CR63" s="39"/>
      <c r="CS63" s="39"/>
      <c r="CT63" s="39"/>
      <c r="CU63" s="39"/>
      <c r="CV63" s="39"/>
      <c r="CW63" s="39"/>
      <c r="CX63" s="39"/>
      <c r="CY63" s="39"/>
      <c r="CZ63" s="39"/>
      <c r="DA63" s="39"/>
      <c r="DB63" s="39"/>
      <c r="DC63" s="39"/>
      <c r="DD63" s="39"/>
      <c r="DE63" s="39"/>
      <c r="DF63" s="39"/>
      <c r="DG63" s="39"/>
      <c r="DH63" s="39"/>
      <c r="DI63" s="39"/>
      <c r="DJ63" s="39"/>
      <c r="DK63" s="39"/>
      <c r="DL63" s="39"/>
      <c r="DM63" s="39"/>
      <c r="DN63" s="39"/>
      <c r="DO63" s="39"/>
      <c r="DP63" s="39"/>
      <c r="DQ63" s="39"/>
      <c r="DR63" s="39"/>
      <c r="DS63" s="39"/>
      <c r="DT63" s="39"/>
      <c r="DU63" s="39"/>
      <c r="DV63" s="39"/>
      <c r="DW63" s="39"/>
      <c r="DX63" s="39"/>
      <c r="DY63" s="39"/>
      <c r="DZ63" s="39"/>
      <c r="EA63" s="39"/>
      <c r="EB63" s="39"/>
      <c r="EC63" s="39"/>
      <c r="ED63" s="39"/>
      <c r="EE63" s="39"/>
      <c r="EF63" s="39"/>
      <c r="EG63" s="39"/>
      <c r="EH63" s="39"/>
      <c r="EI63" s="39"/>
      <c r="EJ63" s="39"/>
      <c r="EK63" s="39"/>
      <c r="EL63" s="39"/>
      <c r="EM63" s="39"/>
      <c r="EN63" s="39"/>
      <c r="EO63" s="39"/>
      <c r="EP63" s="36"/>
      <c r="EQ63" s="36"/>
      <c r="ER63" s="36"/>
      <c r="ES63" s="36"/>
      <c r="ET63" s="36"/>
      <c r="EU63" s="36"/>
      <c r="EV63" s="36"/>
      <c r="EW63" s="36"/>
      <c r="EX63" s="36"/>
      <c r="EY63" s="36"/>
      <c r="EZ63" s="36"/>
      <c r="FA63" s="36"/>
      <c r="FB63" s="36"/>
      <c r="FC63" s="36"/>
      <c r="FD63" s="36"/>
      <c r="FE63" s="36"/>
      <c r="FF63" s="36"/>
      <c r="FG63" s="36"/>
      <c r="FH63" s="36"/>
      <c r="FI63" s="36"/>
      <c r="FJ63" s="36"/>
      <c r="FK63" s="36"/>
      <c r="FL63" s="36"/>
      <c r="FM63" s="36"/>
      <c r="FN63" s="36"/>
      <c r="FO63" s="36"/>
      <c r="FP63" s="36"/>
      <c r="FQ63" s="36"/>
      <c r="FR63" s="36"/>
      <c r="FS63" s="36"/>
      <c r="FT63" s="36"/>
      <c r="FU63" s="36"/>
      <c r="FV63" s="36"/>
      <c r="FW63" s="36"/>
      <c r="FX63" s="36"/>
      <c r="FY63" s="36"/>
      <c r="FZ63" s="36"/>
      <c r="GA63" s="36"/>
      <c r="GB63" s="36"/>
      <c r="GC63" s="36"/>
      <c r="GD63" s="36"/>
      <c r="GE63" s="36"/>
      <c r="GF63" s="36"/>
      <c r="GG63" s="36"/>
      <c r="GH63" s="36"/>
      <c r="GI63" s="36"/>
      <c r="GJ63" s="36"/>
      <c r="GK63" s="36"/>
      <c r="GL63" s="36"/>
      <c r="GM63" s="36"/>
      <c r="GN63" s="36"/>
      <c r="GO63" s="36"/>
      <c r="GP63" s="36"/>
      <c r="GQ63" s="36"/>
      <c r="GR63" s="36"/>
      <c r="GS63" s="36"/>
      <c r="GT63" s="36"/>
      <c r="GU63" s="36"/>
      <c r="GV63" s="36"/>
      <c r="GW63" s="36"/>
      <c r="GX63" s="36"/>
      <c r="GY63" s="36"/>
      <c r="GZ63" s="36"/>
      <c r="HA63" s="36"/>
      <c r="HB63" s="36"/>
      <c r="HC63" s="36"/>
      <c r="HD63" s="36"/>
      <c r="HE63" s="36"/>
      <c r="HF63" s="36"/>
      <c r="HG63" s="36"/>
      <c r="HH63" s="36"/>
      <c r="HI63" s="36"/>
      <c r="HJ63" s="36"/>
      <c r="HK63" s="36"/>
      <c r="HL63" s="36"/>
      <c r="HM63" s="36"/>
      <c r="HN63" s="36"/>
      <c r="HO63" s="36"/>
      <c r="HP63" s="36"/>
      <c r="HQ63" s="36"/>
      <c r="HR63" s="36"/>
      <c r="HS63" s="36"/>
      <c r="HT63" s="36"/>
    </row>
    <row r="64" spans="1:228" s="57" customFormat="1" ht="13.5" thickBot="1">
      <c r="A64" s="61" t="s">
        <v>44</v>
      </c>
      <c r="B64" s="62"/>
      <c r="C64" s="63"/>
      <c r="D64" s="63"/>
      <c r="E64" s="129"/>
      <c r="F64" s="63"/>
      <c r="G64" s="147">
        <f>SUM(G62:G63)</f>
        <v>3600</v>
      </c>
      <c r="H64" s="148"/>
      <c r="I64" s="39"/>
      <c r="J64" s="39"/>
      <c r="K64" s="39"/>
      <c r="L64" s="39"/>
      <c r="M64" s="39"/>
      <c r="N64" s="39"/>
      <c r="O64" s="39"/>
      <c r="P64" s="39"/>
      <c r="Q64" s="39"/>
      <c r="R64" s="39"/>
      <c r="S64" s="39"/>
      <c r="T64" s="39"/>
      <c r="U64" s="39"/>
      <c r="V64" s="39"/>
      <c r="W64" s="39"/>
      <c r="X64" s="39"/>
      <c r="Y64" s="39"/>
      <c r="Z64" s="39"/>
      <c r="AA64" s="39"/>
      <c r="AB64" s="39"/>
      <c r="AC64" s="39"/>
      <c r="AD64" s="39"/>
      <c r="AE64" s="39"/>
      <c r="AF64" s="39"/>
      <c r="AG64" s="39"/>
      <c r="AH64" s="39"/>
      <c r="AI64" s="39"/>
      <c r="AJ64" s="39"/>
      <c r="AK64" s="39"/>
      <c r="AL64" s="39"/>
      <c r="AM64" s="39"/>
      <c r="AN64" s="39"/>
      <c r="AO64" s="39"/>
      <c r="AP64" s="39"/>
      <c r="AQ64" s="39"/>
      <c r="AR64" s="39"/>
      <c r="AS64" s="39"/>
      <c r="AT64" s="39"/>
      <c r="AU64" s="39"/>
      <c r="AV64" s="39"/>
      <c r="AW64" s="39"/>
      <c r="AX64" s="39"/>
      <c r="AY64" s="39"/>
      <c r="AZ64" s="39"/>
      <c r="BA64" s="39"/>
      <c r="BB64" s="39"/>
      <c r="BC64" s="39"/>
      <c r="BD64" s="39"/>
      <c r="BE64" s="39"/>
      <c r="BF64" s="39"/>
      <c r="BG64" s="39"/>
      <c r="BH64" s="39"/>
      <c r="BI64" s="39"/>
      <c r="BJ64" s="39"/>
      <c r="BK64" s="39"/>
      <c r="BL64" s="39"/>
      <c r="BM64" s="39"/>
      <c r="BN64" s="39"/>
      <c r="BO64" s="39"/>
      <c r="BP64" s="39"/>
      <c r="BQ64" s="39"/>
      <c r="BR64" s="39"/>
      <c r="BS64" s="39"/>
      <c r="BT64" s="39"/>
      <c r="BU64" s="39"/>
      <c r="BV64" s="39"/>
      <c r="BW64" s="39"/>
      <c r="BX64" s="39"/>
      <c r="BY64" s="39"/>
      <c r="BZ64" s="39"/>
      <c r="CA64" s="39"/>
      <c r="CB64" s="39"/>
      <c r="CC64" s="39"/>
      <c r="CD64" s="39"/>
      <c r="CE64" s="39"/>
      <c r="CF64" s="39"/>
      <c r="CG64" s="39"/>
      <c r="CH64" s="39"/>
      <c r="CI64" s="39"/>
      <c r="CJ64" s="39"/>
      <c r="CK64" s="39"/>
      <c r="CL64" s="39"/>
      <c r="CM64" s="39"/>
      <c r="CN64" s="39"/>
      <c r="CO64" s="39"/>
      <c r="CP64" s="39"/>
      <c r="CQ64" s="39"/>
      <c r="CR64" s="39"/>
      <c r="CS64" s="39"/>
      <c r="CT64" s="39"/>
      <c r="CU64" s="39"/>
      <c r="CV64" s="39"/>
      <c r="CW64" s="39"/>
      <c r="CX64" s="39"/>
      <c r="CY64" s="39"/>
      <c r="CZ64" s="39"/>
      <c r="DA64" s="39"/>
      <c r="DB64" s="39"/>
      <c r="DC64" s="39"/>
      <c r="DD64" s="39"/>
      <c r="DE64" s="39"/>
      <c r="DF64" s="39"/>
      <c r="DG64" s="39"/>
      <c r="DH64" s="39"/>
      <c r="DI64" s="39"/>
      <c r="DJ64" s="39"/>
      <c r="DK64" s="39"/>
      <c r="DL64" s="39"/>
      <c r="DM64" s="39"/>
      <c r="DN64" s="39"/>
      <c r="DO64" s="39"/>
      <c r="DP64" s="39"/>
      <c r="DQ64" s="39"/>
      <c r="DR64" s="39"/>
      <c r="DS64" s="39"/>
      <c r="DT64" s="39"/>
      <c r="DU64" s="39"/>
      <c r="DV64" s="39"/>
      <c r="DW64" s="39"/>
      <c r="DX64" s="39"/>
      <c r="DY64" s="39"/>
      <c r="DZ64" s="39"/>
      <c r="EA64" s="39"/>
      <c r="EB64" s="39"/>
      <c r="EC64" s="39"/>
      <c r="ED64" s="39"/>
      <c r="EE64" s="39"/>
      <c r="EF64" s="39"/>
      <c r="EG64" s="39"/>
      <c r="EH64" s="39"/>
      <c r="EI64" s="39"/>
      <c r="EJ64" s="39"/>
      <c r="EK64" s="39"/>
      <c r="EL64" s="39"/>
      <c r="EM64" s="39"/>
      <c r="EN64" s="39"/>
      <c r="EO64" s="39"/>
      <c r="EP64"/>
      <c r="EQ64"/>
      <c r="ER64"/>
      <c r="ES64"/>
      <c r="ET64"/>
      <c r="EU64"/>
      <c r="EV64"/>
      <c r="EW64"/>
      <c r="EX64"/>
      <c r="EY64"/>
      <c r="EZ64"/>
      <c r="FA64"/>
      <c r="FB64"/>
      <c r="FC64"/>
      <c r="FD64"/>
      <c r="FE64"/>
      <c r="FF64"/>
      <c r="FG64"/>
      <c r="FH64"/>
      <c r="FI64"/>
      <c r="FJ64"/>
      <c r="FK64"/>
      <c r="FL64"/>
      <c r="FM64"/>
      <c r="FN64"/>
      <c r="FO64"/>
      <c r="FP64"/>
      <c r="FQ64"/>
      <c r="FR64"/>
      <c r="FS64"/>
      <c r="FT64"/>
      <c r="FU64"/>
      <c r="FV64"/>
      <c r="FW64"/>
      <c r="FX64"/>
      <c r="FY64"/>
      <c r="FZ64"/>
      <c r="GA64"/>
      <c r="GB64"/>
      <c r="GC64"/>
      <c r="GD64"/>
      <c r="GE64"/>
      <c r="GF64"/>
      <c r="GG64"/>
      <c r="GH64"/>
      <c r="GI64"/>
      <c r="GJ64"/>
      <c r="GK64"/>
      <c r="GL64"/>
      <c r="GM64"/>
      <c r="GN64"/>
      <c r="GO64"/>
      <c r="GP64"/>
      <c r="GQ64"/>
      <c r="GR64"/>
      <c r="GS64"/>
      <c r="GT64"/>
      <c r="GU64"/>
      <c r="GV64"/>
      <c r="GW64"/>
      <c r="GX64"/>
      <c r="GY64"/>
      <c r="GZ64"/>
      <c r="HA64"/>
      <c r="HB64"/>
      <c r="HC64"/>
      <c r="HD64"/>
      <c r="HE64"/>
      <c r="HF64"/>
      <c r="HG64"/>
      <c r="HH64"/>
      <c r="HI64"/>
      <c r="HJ64"/>
      <c r="HK64"/>
      <c r="HL64"/>
      <c r="HM64"/>
      <c r="HN64"/>
      <c r="HO64"/>
      <c r="HP64"/>
      <c r="HQ64"/>
      <c r="HR64"/>
      <c r="HS64"/>
      <c r="HT64"/>
    </row>
    <row r="65" spans="1:228" s="26" customFormat="1" ht="13.5" thickBot="1">
      <c r="A65" s="58" t="s">
        <v>116</v>
      </c>
      <c r="B65" s="59"/>
      <c r="C65" s="59"/>
      <c r="D65" s="59"/>
      <c r="E65" s="130"/>
      <c r="F65" s="59"/>
      <c r="G65" s="45">
        <f>G10+G13+G17+G20+G23+G29+G46+G49+G52+G55+G58+G61+G64</f>
        <v>100336.49999999999</v>
      </c>
      <c r="H65" s="60"/>
      <c r="K65" s="39"/>
      <c r="L65" s="39"/>
      <c r="M65" s="39"/>
      <c r="N65" s="39"/>
      <c r="O65" s="39"/>
      <c r="P65" s="39"/>
      <c r="Q65" s="39"/>
      <c r="R65" s="39"/>
      <c r="S65" s="39"/>
      <c r="T65" s="39"/>
      <c r="U65" s="39"/>
      <c r="V65" s="39"/>
      <c r="W65" s="39"/>
      <c r="X65" s="39"/>
      <c r="Y65" s="39"/>
      <c r="Z65" s="39"/>
      <c r="AA65" s="39"/>
      <c r="AB65" s="39"/>
      <c r="AC65" s="39"/>
      <c r="AD65" s="39"/>
      <c r="AE65" s="39"/>
      <c r="AF65" s="39"/>
      <c r="AG65" s="39"/>
      <c r="AH65" s="39"/>
      <c r="AI65" s="39"/>
      <c r="AJ65" s="39"/>
      <c r="AK65" s="39"/>
      <c r="AL65" s="39"/>
      <c r="AM65" s="39"/>
      <c r="AN65" s="39"/>
      <c r="AO65" s="39"/>
      <c r="AP65" s="39"/>
      <c r="AQ65" s="39"/>
      <c r="AR65" s="39"/>
      <c r="AS65" s="39"/>
      <c r="AT65" s="39"/>
      <c r="AU65" s="39"/>
      <c r="AV65" s="39"/>
      <c r="AW65" s="39"/>
      <c r="AX65" s="39"/>
      <c r="AY65" s="39"/>
      <c r="AZ65" s="39"/>
      <c r="BA65" s="39"/>
      <c r="BB65" s="39"/>
      <c r="BC65" s="39"/>
      <c r="BD65" s="39"/>
      <c r="BE65" s="39"/>
      <c r="BF65" s="39"/>
      <c r="BG65" s="39"/>
      <c r="BH65" s="39"/>
      <c r="BI65" s="39"/>
      <c r="BJ65" s="39"/>
      <c r="BK65" s="39"/>
      <c r="BL65" s="39"/>
      <c r="BM65" s="39"/>
      <c r="BN65" s="39"/>
      <c r="BO65" s="39"/>
      <c r="BP65" s="39"/>
      <c r="BQ65" s="39"/>
      <c r="BR65" s="39"/>
      <c r="BS65" s="39"/>
      <c r="BT65" s="39"/>
      <c r="BU65" s="39"/>
      <c r="BV65" s="39"/>
      <c r="BW65" s="39"/>
      <c r="BX65" s="39"/>
      <c r="BY65" s="39"/>
      <c r="BZ65" s="39"/>
      <c r="CA65" s="39"/>
      <c r="CB65" s="39"/>
      <c r="CC65" s="39"/>
      <c r="CD65" s="39"/>
      <c r="CE65" s="39"/>
      <c r="CF65" s="39"/>
      <c r="CG65" s="39"/>
      <c r="CH65" s="39"/>
      <c r="CI65" s="39"/>
      <c r="CJ65" s="39"/>
      <c r="CK65" s="39"/>
      <c r="CL65" s="39"/>
      <c r="CM65" s="39"/>
      <c r="CN65" s="39"/>
      <c r="CO65" s="39"/>
      <c r="CP65" s="39"/>
      <c r="CQ65" s="39"/>
      <c r="CR65" s="39"/>
      <c r="CS65" s="39"/>
      <c r="CT65" s="39"/>
      <c r="CU65" s="39"/>
      <c r="CV65" s="39"/>
      <c r="CW65" s="39"/>
      <c r="CX65" s="39"/>
      <c r="CY65" s="39"/>
      <c r="CZ65" s="39"/>
      <c r="DA65" s="39"/>
      <c r="DB65" s="39"/>
      <c r="DC65" s="39"/>
      <c r="DD65" s="39"/>
      <c r="DE65" s="39"/>
      <c r="DF65" s="39"/>
      <c r="DG65" s="39"/>
      <c r="DH65" s="39"/>
      <c r="DI65" s="39"/>
      <c r="DJ65" s="39"/>
      <c r="DK65" s="39"/>
      <c r="DL65" s="39"/>
      <c r="DM65" s="39"/>
      <c r="DN65" s="39"/>
      <c r="DO65" s="39"/>
      <c r="DP65" s="39"/>
      <c r="DQ65" s="39"/>
      <c r="DR65" s="39"/>
      <c r="DS65" s="39"/>
      <c r="DT65" s="39"/>
      <c r="DU65" s="39"/>
      <c r="DV65" s="39"/>
      <c r="DW65" s="39"/>
      <c r="DX65" s="39"/>
      <c r="DY65" s="39"/>
      <c r="DZ65" s="39"/>
      <c r="EA65" s="39"/>
      <c r="EB65" s="39"/>
      <c r="EC65" s="39"/>
      <c r="ED65" s="39"/>
      <c r="EE65" s="39"/>
      <c r="EF65" s="39"/>
      <c r="EG65" s="39"/>
      <c r="EH65" s="39"/>
      <c r="EI65" s="39"/>
      <c r="EJ65" s="39"/>
      <c r="EK65" s="39"/>
      <c r="EL65" s="39"/>
      <c r="EM65" s="39"/>
      <c r="EN65" s="39"/>
      <c r="EO65" s="39"/>
      <c r="EP65" s="57"/>
      <c r="EQ65" s="57"/>
      <c r="ER65" s="57"/>
      <c r="ES65" s="57"/>
      <c r="ET65" s="57"/>
      <c r="EU65" s="57"/>
      <c r="EV65" s="57"/>
      <c r="EW65" s="57"/>
      <c r="EX65" s="57"/>
      <c r="EY65" s="57"/>
      <c r="EZ65" s="57"/>
      <c r="FA65" s="57"/>
      <c r="FB65" s="57"/>
      <c r="FC65" s="57"/>
      <c r="FD65" s="57"/>
      <c r="FE65" s="57"/>
      <c r="FF65" s="57"/>
      <c r="FG65" s="57"/>
      <c r="FH65" s="57"/>
      <c r="FI65" s="57"/>
      <c r="FJ65" s="57"/>
      <c r="FK65" s="57"/>
      <c r="FL65" s="57"/>
      <c r="FM65" s="57"/>
      <c r="FN65" s="57"/>
      <c r="FO65" s="57"/>
      <c r="FP65" s="57"/>
      <c r="FQ65" s="57"/>
      <c r="FR65" s="57"/>
      <c r="FS65" s="57"/>
      <c r="FT65" s="57"/>
      <c r="FU65" s="57"/>
      <c r="FV65" s="57"/>
      <c r="FW65" s="57"/>
      <c r="FX65" s="57"/>
      <c r="FY65" s="57"/>
      <c r="FZ65" s="57"/>
      <c r="GA65" s="57"/>
      <c r="GB65" s="57"/>
      <c r="GC65" s="57"/>
      <c r="GD65" s="57"/>
      <c r="GE65" s="57"/>
      <c r="GF65" s="57"/>
      <c r="GG65" s="57"/>
      <c r="GH65" s="57"/>
      <c r="GI65" s="57"/>
      <c r="GJ65" s="57"/>
      <c r="GK65" s="57"/>
      <c r="GL65" s="57"/>
      <c r="GM65" s="57"/>
      <c r="GN65" s="57"/>
      <c r="GO65" s="57"/>
      <c r="GP65" s="57"/>
      <c r="GQ65" s="57"/>
      <c r="GR65" s="57"/>
      <c r="GS65" s="57"/>
      <c r="GT65" s="57"/>
      <c r="GU65" s="57"/>
      <c r="GV65" s="57"/>
      <c r="GW65" s="57"/>
      <c r="GX65" s="57"/>
      <c r="GY65" s="57"/>
      <c r="GZ65" s="57"/>
      <c r="HA65" s="57"/>
      <c r="HB65" s="57"/>
      <c r="HC65" s="57"/>
      <c r="HD65" s="57"/>
      <c r="HE65" s="57"/>
      <c r="HF65" s="57"/>
      <c r="HG65" s="57"/>
      <c r="HH65" s="57"/>
      <c r="HI65" s="57"/>
      <c r="HJ65" s="57"/>
      <c r="HK65" s="57"/>
      <c r="HL65" s="57"/>
      <c r="HM65" s="57"/>
      <c r="HN65" s="57"/>
      <c r="HO65" s="57"/>
      <c r="HP65" s="57"/>
      <c r="HQ65" s="57"/>
      <c r="HR65" s="57"/>
      <c r="HS65" s="57"/>
      <c r="HT65" s="57"/>
    </row>
    <row r="66" spans="1:228">
      <c r="K66" s="26"/>
      <c r="L66" s="26"/>
      <c r="M66" s="26"/>
      <c r="N66" s="26"/>
      <c r="O66" s="26"/>
      <c r="P66" s="26"/>
      <c r="Q66" s="26"/>
      <c r="R66" s="26"/>
      <c r="S66" s="26"/>
      <c r="T66" s="26"/>
      <c r="U66" s="26"/>
      <c r="V66" s="26"/>
      <c r="W66" s="26"/>
      <c r="X66" s="26"/>
      <c r="Y66" s="26"/>
      <c r="Z66" s="26"/>
      <c r="AA66" s="26"/>
      <c r="AB66" s="26"/>
      <c r="AC66" s="26"/>
      <c r="AD66" s="26"/>
      <c r="AE66" s="26"/>
      <c r="AF66" s="26"/>
      <c r="AG66" s="26"/>
      <c r="AH66" s="26"/>
      <c r="AI66" s="26"/>
      <c r="AJ66" s="26"/>
      <c r="AK66" s="26"/>
      <c r="AL66" s="26"/>
      <c r="AM66" s="26"/>
      <c r="AN66" s="26"/>
      <c r="AO66" s="26"/>
      <c r="AP66" s="26"/>
      <c r="AQ66" s="26"/>
      <c r="AR66" s="26"/>
      <c r="AS66" s="26"/>
      <c r="AT66" s="26"/>
      <c r="AU66" s="26"/>
      <c r="AV66" s="26"/>
      <c r="AW66" s="26"/>
      <c r="AX66" s="26"/>
      <c r="AY66" s="26"/>
      <c r="AZ66" s="26"/>
      <c r="BA66" s="26"/>
      <c r="BB66" s="26"/>
      <c r="BC66" s="26"/>
      <c r="BD66" s="26"/>
      <c r="BE66" s="26"/>
      <c r="BF66" s="26"/>
      <c r="BG66" s="26"/>
      <c r="BH66" s="26"/>
      <c r="BI66" s="26"/>
      <c r="BJ66" s="26"/>
      <c r="BK66" s="26"/>
      <c r="BL66" s="26"/>
      <c r="BM66" s="26"/>
      <c r="BN66" s="26"/>
      <c r="BO66" s="26"/>
      <c r="BP66" s="26"/>
      <c r="BQ66" s="26"/>
      <c r="BR66" s="26"/>
      <c r="BS66" s="26"/>
      <c r="BT66" s="26"/>
      <c r="BU66" s="26"/>
      <c r="BV66" s="26"/>
      <c r="BW66" s="26"/>
      <c r="BX66" s="26"/>
      <c r="BY66" s="26"/>
      <c r="BZ66" s="26"/>
      <c r="CA66" s="26"/>
      <c r="CB66" s="26"/>
      <c r="CC66" s="26"/>
      <c r="CD66" s="26"/>
      <c r="CE66" s="26"/>
      <c r="CF66" s="26"/>
      <c r="CG66" s="26"/>
      <c r="CH66" s="26"/>
      <c r="CI66" s="26"/>
      <c r="CJ66" s="26"/>
      <c r="CK66" s="26"/>
      <c r="CL66" s="26"/>
      <c r="CM66" s="26"/>
      <c r="CN66" s="26"/>
      <c r="CO66" s="26"/>
      <c r="CP66" s="26"/>
      <c r="CQ66" s="26"/>
      <c r="CR66" s="26"/>
      <c r="CS66" s="26"/>
      <c r="CT66" s="26"/>
      <c r="CU66" s="26"/>
      <c r="CV66" s="26"/>
      <c r="CW66" s="26"/>
      <c r="CX66" s="26"/>
      <c r="CY66" s="26"/>
      <c r="CZ66" s="26"/>
      <c r="DA66" s="26"/>
      <c r="DB66" s="26"/>
      <c r="DC66" s="26"/>
      <c r="DD66" s="26"/>
      <c r="DE66" s="26"/>
      <c r="DF66" s="26"/>
      <c r="DG66" s="26"/>
      <c r="DH66" s="26"/>
      <c r="DI66" s="26"/>
      <c r="DJ66" s="26"/>
      <c r="DK66" s="26"/>
      <c r="DL66" s="26"/>
      <c r="DM66" s="26"/>
      <c r="DN66" s="26"/>
      <c r="DO66" s="26"/>
      <c r="DP66" s="26"/>
      <c r="DQ66" s="26"/>
      <c r="DR66" s="26"/>
      <c r="DS66" s="26"/>
      <c r="DT66" s="26"/>
      <c r="DU66" s="26"/>
      <c r="DV66" s="26"/>
      <c r="DW66" s="26"/>
      <c r="DX66" s="26"/>
      <c r="DY66" s="26"/>
      <c r="DZ66" s="26"/>
      <c r="EA66" s="26"/>
      <c r="EB66" s="26"/>
      <c r="EC66" s="26"/>
      <c r="ED66" s="26"/>
      <c r="EE66" s="26"/>
      <c r="EF66" s="26"/>
      <c r="EG66" s="26"/>
      <c r="EH66" s="26"/>
      <c r="EI66" s="26"/>
      <c r="EJ66" s="26"/>
      <c r="EK66" s="26"/>
      <c r="EL66" s="26"/>
      <c r="EM66" s="26"/>
      <c r="EN66" s="26"/>
      <c r="EO66" s="26"/>
      <c r="EP66" s="26"/>
      <c r="EQ66" s="26"/>
      <c r="ER66" s="26"/>
      <c r="ES66" s="26"/>
      <c r="ET66" s="26"/>
      <c r="EU66" s="26"/>
      <c r="EV66" s="26"/>
      <c r="EW66" s="26"/>
      <c r="EX66" s="26"/>
      <c r="EY66" s="26"/>
      <c r="EZ66" s="26"/>
      <c r="FA66" s="26"/>
      <c r="FB66" s="26"/>
      <c r="FC66" s="26"/>
      <c r="FD66" s="26"/>
      <c r="FE66" s="26"/>
      <c r="FF66" s="26"/>
      <c r="FG66" s="26"/>
      <c r="FH66" s="26"/>
      <c r="FI66" s="26"/>
      <c r="FJ66" s="26"/>
      <c r="FK66" s="26"/>
      <c r="FL66" s="26"/>
      <c r="FM66" s="26"/>
      <c r="FN66" s="26"/>
      <c r="FO66" s="26"/>
      <c r="FP66" s="26"/>
      <c r="FQ66" s="26"/>
      <c r="FR66" s="26"/>
      <c r="FS66" s="26"/>
      <c r="FT66" s="26"/>
      <c r="FU66" s="26"/>
      <c r="FV66" s="26"/>
      <c r="FW66" s="26"/>
      <c r="FX66" s="26"/>
      <c r="FY66" s="26"/>
      <c r="FZ66" s="26"/>
      <c r="GA66" s="26"/>
      <c r="GB66" s="26"/>
      <c r="GC66" s="26"/>
      <c r="GD66" s="26"/>
      <c r="GE66" s="26"/>
      <c r="GF66" s="26"/>
      <c r="GG66" s="26"/>
      <c r="GH66" s="26"/>
      <c r="GI66" s="26"/>
      <c r="GJ66" s="26"/>
      <c r="GK66" s="26"/>
      <c r="GL66" s="26"/>
      <c r="GM66" s="26"/>
      <c r="GN66" s="26"/>
      <c r="GO66" s="26"/>
      <c r="GP66" s="26"/>
      <c r="GQ66" s="26"/>
      <c r="GR66" s="26"/>
      <c r="GS66" s="26"/>
      <c r="GT66" s="26"/>
      <c r="GU66" s="26"/>
      <c r="GV66" s="26"/>
      <c r="GW66" s="26"/>
      <c r="GX66" s="26"/>
      <c r="GY66" s="26"/>
      <c r="GZ66" s="26"/>
      <c r="HA66" s="26"/>
      <c r="HB66" s="26"/>
      <c r="HC66" s="26"/>
      <c r="HD66" s="26"/>
      <c r="HE66" s="26"/>
      <c r="HF66" s="26"/>
      <c r="HG66" s="26"/>
      <c r="HH66" s="26"/>
      <c r="HI66" s="26"/>
      <c r="HJ66" s="26"/>
      <c r="HK66" s="26"/>
      <c r="HL66" s="26"/>
      <c r="HM66" s="26"/>
      <c r="HN66" s="26"/>
      <c r="HO66" s="26"/>
      <c r="HP66" s="26"/>
      <c r="HQ66" s="26"/>
      <c r="HR66" s="26"/>
      <c r="HS66" s="26"/>
      <c r="HT66" s="26"/>
    </row>
  </sheetData>
  <sheetProtection selectLockedCells="1" selectUnlockedCells="1"/>
  <mergeCells count="4">
    <mergeCell ref="A5:G5"/>
    <mergeCell ref="A1:G1"/>
    <mergeCell ref="A3:G3"/>
    <mergeCell ref="A4:G4"/>
  </mergeCells>
  <phoneticPr fontId="0" type="noConversion"/>
  <printOptions horizontalCentered="1"/>
  <pageMargins left="0.35416666666666669" right="0.35416666666666669" top="0.39374999999999999" bottom="0.39374999999999999" header="0.51180555555555551" footer="0.51180555555555551"/>
  <pageSetup paperSize="9" scale="80" firstPageNumber="0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Foi de lucru</vt:lpstr>
      </vt:variant>
      <vt:variant>
        <vt:i4>2</vt:i4>
      </vt:variant>
    </vt:vector>
  </HeadingPairs>
  <TitlesOfParts>
    <vt:vector size="2" baseType="lpstr">
      <vt:lpstr>personal</vt:lpstr>
      <vt:lpstr>materiale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PETRUTA PREDEL</dc:creator>
  <cp:lastModifiedBy>olimpia.surdu</cp:lastModifiedBy>
  <cp:lastPrinted>2018-07-12T11:29:28Z</cp:lastPrinted>
  <dcterms:created xsi:type="dcterms:W3CDTF">2016-01-19T13:06:09Z</dcterms:created>
  <dcterms:modified xsi:type="dcterms:W3CDTF">2018-07-12T11:31:37Z</dcterms:modified>
</cp:coreProperties>
</file>