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personal" sheetId="1" r:id="rId1"/>
    <sheet name="materiale" sheetId="2" r:id="rId2"/>
  </sheets>
  <calcPr calcId="125725"/>
</workbook>
</file>

<file path=xl/calcChain.xml><?xml version="1.0" encoding="utf-8"?>
<calcChain xmlns="http://schemas.openxmlformats.org/spreadsheetml/2006/main">
  <c r="G11" i="2"/>
  <c r="G60" s="1"/>
  <c r="G44"/>
  <c r="G23"/>
  <c r="G53"/>
  <c r="G56"/>
  <c r="D36" i="1"/>
  <c r="G59" i="2"/>
  <c r="G47"/>
  <c r="G30"/>
  <c r="G20"/>
  <c r="G16"/>
  <c r="G50"/>
  <c r="D18" i="1"/>
  <c r="D21"/>
  <c r="D33"/>
  <c r="D30"/>
  <c r="D27"/>
  <c r="D24"/>
  <c r="D12"/>
  <c r="D37" l="1"/>
</calcChain>
</file>

<file path=xl/sharedStrings.xml><?xml version="1.0" encoding="utf-8"?>
<sst xmlns="http://schemas.openxmlformats.org/spreadsheetml/2006/main" count="176" uniqueCount="128">
  <si>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</si>
  <si>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</si>
  <si>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</si>
  <si>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</si>
  <si>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</si>
  <si>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</si>
  <si>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</si>
  <si>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</si>
  <si>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</si>
  <si>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</si>
  <si>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</si>
  <si>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</si>
  <si>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</si>
  <si>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</si>
  <si>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</si>
  <si>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</si>
  <si>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</si>
  <si>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</si>
  <si>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</si>
  <si>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</si>
  <si>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</si>
  <si>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</si>
  <si>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</si>
  <si>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</si>
  <si>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</si>
  <si>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</si>
  <si>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</si>
  <si>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</si>
  <si>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</si>
  <si>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</si>
  <si>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</si>
  <si>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</si>
  <si>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</si>
  <si>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</si>
  <si>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</si>
  <si>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</si>
  <si>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</si>
  <si>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CEC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</si>
  <si>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</si>
  <si>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</si>
  <si>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</si>
  <si>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</si>
  <si>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</si>
  <si>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</si>
  <si>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</si>
  <si>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</si>
  <si>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</si>
  <si>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</si>
  <si>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</si>
  <si>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</si>
  <si>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</si>
  <si>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ENGIE ROMANIA SA</t>
  </si>
  <si>
    <t>frunizare gaze naturale</t>
  </si>
  <si>
    <t>abonament cablu tv</t>
  </si>
  <si>
    <t>ORANGE ROMANIA SA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</si>
  <si>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</si>
  <si>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</si>
  <si>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</si>
  <si>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</si>
  <si>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</si>
  <si>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</si>
  <si>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</si>
  <si>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</si>
  <si>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</si>
  <si>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</si>
  <si>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</si>
  <si>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</si>
  <si>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</si>
  <si>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</si>
  <si>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</si>
  <si>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contributie asiguratorie de munca</t>
  </si>
  <si>
    <t>10.01.13</t>
  </si>
  <si>
    <t>Total 10.01.13</t>
  </si>
  <si>
    <t>plata ind.concediu medical platit de unitate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</si>
  <si>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</si>
  <si>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</si>
  <si>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</si>
  <si>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</si>
  <si>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</si>
  <si>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</si>
  <si>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</si>
  <si>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</si>
  <si>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</si>
  <si>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</si>
  <si>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SELADO COM SRL BRAILA</t>
  </si>
  <si>
    <t>TELEKOM ROMANIA SA</t>
  </si>
  <si>
    <t>chelt.telef.fix</t>
  </si>
  <si>
    <t>serv.mentenanta</t>
  </si>
  <si>
    <t>CONFIDENT SERV SRL BRAILA</t>
  </si>
  <si>
    <t>CEDAROM TRADE SRL BRAILA</t>
  </si>
  <si>
    <t>chelt.deplasare</t>
  </si>
  <si>
    <t>20.30.03</t>
  </si>
  <si>
    <t>Total 20.30.03</t>
  </si>
  <si>
    <t>perioada: 01.03 - 31.03.2018</t>
  </si>
  <si>
    <t>martie</t>
  </si>
  <si>
    <t>Total martie 2018</t>
  </si>
  <si>
    <t>Subtotal 10.03.07</t>
  </si>
  <si>
    <t>Subtotal 10.01.13</t>
  </si>
  <si>
    <t>perioada: 01.03.- 31.03.2018</t>
  </si>
  <si>
    <t>Subtotal 20.01.01</t>
  </si>
  <si>
    <t>Subtotal 20.11</t>
  </si>
  <si>
    <t>Subtotal 20.14</t>
  </si>
  <si>
    <t>Subtotal 20.30.03</t>
  </si>
  <si>
    <t>20.01.05</t>
  </si>
  <si>
    <t>Total 20.01.05</t>
  </si>
  <si>
    <t>ROMPETROL SRL</t>
  </si>
  <si>
    <t>fc.prof.216</t>
  </si>
  <si>
    <t>bonuri valorice carb.auto</t>
  </si>
  <si>
    <t>fc.prof.288</t>
  </si>
  <si>
    <t>ZIG GAZ PAPER SRL BRAILA</t>
  </si>
  <si>
    <t>rechizite</t>
  </si>
  <si>
    <t>plicuri personalizate</t>
  </si>
  <si>
    <t>dif.fact.serv.curatenie</t>
  </si>
  <si>
    <t>chelt.materiale numerar</t>
  </si>
  <si>
    <t>chelt.comune util.spatii birouri</t>
  </si>
  <si>
    <t>C.J.P.BRAILA</t>
  </si>
  <si>
    <t>chelt.comune paza</t>
  </si>
  <si>
    <t>servicii curatenie</t>
  </si>
  <si>
    <t>monitorizare interv.</t>
  </si>
  <si>
    <t>chelt.paza</t>
  </si>
  <si>
    <t>cv HDD SSD 120 GB</t>
  </si>
  <si>
    <t>MONITORUL OFICIAL RA</t>
  </si>
  <si>
    <t>fc.prof.6</t>
  </si>
  <si>
    <t>taxa publicare raport</t>
  </si>
  <si>
    <t>SINTEC SRL BAIA MARE</t>
  </si>
  <si>
    <t>asist.tehnica programe</t>
  </si>
  <si>
    <t>P.F.A. BOCA IONEL</t>
  </si>
  <si>
    <t>instr.pers.sit.urgenta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</si>
</sst>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3" fontId="0" fillId="0" borderId="24" xfId="0" applyNumberFormat="1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5" xfId="0" applyBorder="1"/>
    <xf numFmtId="0" fontId="5" fillId="0" borderId="26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7" xfId="0" applyBorder="1"/>
    <xf numFmtId="14" fontId="0" fillId="0" borderId="28" xfId="0" applyNumberFormat="1" applyBorder="1" applyAlignment="1">
      <alignment horizontal="center"/>
    </xf>
    <xf numFmtId="0" fontId="0" fillId="0" borderId="29" xfId="0" applyFill="1" applyBorder="1" applyAlignment="1">
      <alignment horizontal="center"/>
    </xf>
    <xf numFmtId="2" fontId="0" fillId="0" borderId="29" xfId="0" applyNumberFormat="1" applyBorder="1"/>
    <xf numFmtId="0" fontId="5" fillId="0" borderId="29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3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2" xfId="0" applyNumberFormat="1" applyFont="1" applyBorder="1"/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2" fontId="0" fillId="0" borderId="29" xfId="0" applyNumberFormat="1" applyFont="1" applyBorder="1" applyAlignment="1">
      <alignment horizontal="right"/>
    </xf>
    <xf numFmtId="3" fontId="0" fillId="0" borderId="29" xfId="0" applyNumberFormat="1" applyFont="1" applyBorder="1"/>
    <xf numFmtId="0" fontId="0" fillId="0" borderId="29" xfId="0" applyFont="1" applyBorder="1"/>
    <xf numFmtId="0" fontId="0" fillId="0" borderId="31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4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2" fontId="0" fillId="0" borderId="33" xfId="0" applyNumberFormat="1" applyBorder="1" applyAlignment="1">
      <alignment horizontal="right"/>
    </xf>
    <xf numFmtId="0" fontId="0" fillId="0" borderId="3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5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5" fillId="0" borderId="36" xfId="0" applyFont="1" applyBorder="1"/>
    <xf numFmtId="0" fontId="0" fillId="0" borderId="31" xfId="0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3" fontId="0" fillId="0" borderId="4" xfId="0" applyNumberFormat="1" applyBorder="1"/>
    <xf numFmtId="0" fontId="0" fillId="0" borderId="22" xfId="0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29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0" xfId="0" applyFont="1" applyBorder="1" applyAlignment="1">
      <alignment horizontal="center" wrapText="1"/>
    </xf>
    <xf numFmtId="0" fontId="0" fillId="0" borderId="40" xfId="0" applyBorder="1" applyAlignment="1">
      <alignment horizontal="left" wrapText="1"/>
    </xf>
    <xf numFmtId="2" fontId="0" fillId="0" borderId="40" xfId="0" applyNumberFormat="1" applyFont="1" applyBorder="1" applyAlignment="1"/>
    <xf numFmtId="0" fontId="0" fillId="0" borderId="40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4" fontId="0" fillId="0" borderId="42" xfId="0" applyNumberFormat="1" applyBorder="1" applyAlignment="1">
      <alignment horizontal="center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sqref="A1:E37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84" customWidth="1"/>
    <col min="5" max="5" width="42.85546875" customWidth="1"/>
  </cols>
  <sheetData>
    <row r="1" spans="1:6">
      <c r="A1" s="1" t="s">
        <v>17</v>
      </c>
      <c r="B1" s="40"/>
      <c r="C1" s="40"/>
      <c r="D1" s="77"/>
    </row>
    <row r="3" spans="1:6">
      <c r="A3" s="1" t="s">
        <v>19</v>
      </c>
      <c r="B3" s="40"/>
      <c r="C3" s="40"/>
      <c r="D3" s="77"/>
      <c r="E3" s="1"/>
    </row>
    <row r="4" spans="1:6">
      <c r="A4" s="1" t="s">
        <v>20</v>
      </c>
      <c r="B4" s="40"/>
      <c r="C4" s="40"/>
      <c r="D4" s="77"/>
      <c r="F4" s="2"/>
    </row>
    <row r="5" spans="1:6">
      <c r="A5" s="1"/>
      <c r="B5" s="40"/>
      <c r="C5" s="40"/>
      <c r="D5" s="77"/>
      <c r="F5" s="2"/>
    </row>
    <row r="6" spans="1:6">
      <c r="A6" s="1"/>
      <c r="B6" s="40" t="s">
        <v>93</v>
      </c>
      <c r="C6" s="40"/>
      <c r="D6" s="77"/>
      <c r="E6" s="11"/>
      <c r="F6" s="2"/>
    </row>
    <row r="7" spans="1:6">
      <c r="B7" s="40"/>
      <c r="C7" s="40"/>
      <c r="D7" s="77"/>
    </row>
    <row r="8" spans="1:6" s="10" customFormat="1" ht="13.5" thickBot="1">
      <c r="A8" s="70" t="s">
        <v>4</v>
      </c>
      <c r="B8" s="70" t="s">
        <v>0</v>
      </c>
      <c r="C8" s="70" t="s">
        <v>1</v>
      </c>
      <c r="D8" s="71" t="s">
        <v>2</v>
      </c>
      <c r="E8" s="70" t="s">
        <v>3</v>
      </c>
    </row>
    <row r="9" spans="1:6" s="10" customFormat="1">
      <c r="A9" s="18" t="s">
        <v>61</v>
      </c>
      <c r="B9" s="87"/>
      <c r="C9" s="87"/>
      <c r="D9" s="88">
        <v>376686</v>
      </c>
      <c r="E9" s="87"/>
    </row>
    <row r="10" spans="1:6">
      <c r="A10" s="5" t="s">
        <v>5</v>
      </c>
      <c r="B10" s="9" t="s">
        <v>94</v>
      </c>
      <c r="C10" s="9">
        <v>14</v>
      </c>
      <c r="D10" s="76">
        <v>204444</v>
      </c>
      <c r="E10" s="4" t="s">
        <v>48</v>
      </c>
    </row>
    <row r="11" spans="1:6">
      <c r="A11" s="5"/>
      <c r="B11" s="9" t="s">
        <v>94</v>
      </c>
      <c r="C11" s="9">
        <v>15</v>
      </c>
      <c r="D11" s="76">
        <v>4609</v>
      </c>
      <c r="E11" s="4" t="s">
        <v>18</v>
      </c>
    </row>
    <row r="12" spans="1:6" ht="13.5" thickBot="1">
      <c r="A12" s="41" t="s">
        <v>6</v>
      </c>
      <c r="B12" s="128"/>
      <c r="C12" s="129"/>
      <c r="D12" s="82">
        <f>SUM(D9:D11)</f>
        <v>585739</v>
      </c>
      <c r="E12" s="41"/>
    </row>
    <row r="13" spans="1:6">
      <c r="A13" s="18" t="s">
        <v>97</v>
      </c>
      <c r="B13" s="102"/>
      <c r="C13" s="102"/>
      <c r="D13" s="124">
        <v>102</v>
      </c>
      <c r="E13" s="42"/>
    </row>
    <row r="14" spans="1:6">
      <c r="A14" s="52" t="s">
        <v>71</v>
      </c>
      <c r="B14" s="9"/>
      <c r="C14" s="55"/>
      <c r="D14" s="79">
        <v>0</v>
      </c>
      <c r="E14" s="56"/>
    </row>
    <row r="15" spans="1:6" ht="13.5" thickBot="1">
      <c r="A15" s="26" t="s">
        <v>72</v>
      </c>
      <c r="B15" s="34"/>
      <c r="C15" s="34"/>
      <c r="D15" s="89">
        <v>102</v>
      </c>
      <c r="E15" s="26"/>
    </row>
    <row r="16" spans="1:6">
      <c r="A16" s="85" t="s">
        <v>62</v>
      </c>
      <c r="B16" s="44"/>
      <c r="C16" s="44"/>
      <c r="D16" s="86">
        <v>1112</v>
      </c>
      <c r="E16" s="43"/>
    </row>
    <row r="17" spans="1:5">
      <c r="A17" s="56" t="s">
        <v>49</v>
      </c>
      <c r="B17" s="9" t="s">
        <v>94</v>
      </c>
      <c r="C17" s="55">
        <v>14</v>
      </c>
      <c r="D17" s="79">
        <v>1502</v>
      </c>
      <c r="E17" s="56" t="s">
        <v>73</v>
      </c>
    </row>
    <row r="18" spans="1:5" s="42" customFormat="1" ht="13.5" thickBot="1">
      <c r="A18" s="26" t="s">
        <v>50</v>
      </c>
      <c r="B18" s="34"/>
      <c r="C18" s="34"/>
      <c r="D18" s="89">
        <f>SUM(D16:D17)</f>
        <v>2614</v>
      </c>
      <c r="E18" s="26"/>
    </row>
    <row r="19" spans="1:5" s="42" customFormat="1">
      <c r="A19" s="18" t="s">
        <v>63</v>
      </c>
      <c r="B19" s="44"/>
      <c r="C19" s="44"/>
      <c r="D19" s="86">
        <v>26297</v>
      </c>
      <c r="E19" s="43"/>
    </row>
    <row r="20" spans="1:5">
      <c r="A20" s="52" t="s">
        <v>7</v>
      </c>
      <c r="B20" s="9"/>
      <c r="C20" s="74"/>
      <c r="D20" s="79">
        <v>0</v>
      </c>
      <c r="E20" s="56"/>
    </row>
    <row r="21" spans="1:5" ht="13.5" thickBot="1">
      <c r="A21" s="26" t="s">
        <v>8</v>
      </c>
      <c r="B21" s="92"/>
      <c r="C21" s="93"/>
      <c r="D21" s="94">
        <f>SUM(D19:D20)</f>
        <v>26297</v>
      </c>
      <c r="E21" s="95"/>
    </row>
    <row r="22" spans="1:5">
      <c r="A22" s="18" t="s">
        <v>64</v>
      </c>
      <c r="B22" s="90"/>
      <c r="C22" s="90"/>
      <c r="D22" s="86">
        <v>839</v>
      </c>
      <c r="E22" s="91"/>
    </row>
    <row r="23" spans="1:5">
      <c r="A23" s="52" t="s">
        <v>9</v>
      </c>
      <c r="B23" s="9"/>
      <c r="C23" s="74"/>
      <c r="D23" s="79">
        <v>0</v>
      </c>
      <c r="E23" s="75"/>
    </row>
    <row r="24" spans="1:5" ht="13.5" thickBot="1">
      <c r="A24" s="96" t="s">
        <v>10</v>
      </c>
      <c r="B24" s="93"/>
      <c r="C24" s="93"/>
      <c r="D24" s="94">
        <f>SUM(D22:D23)</f>
        <v>839</v>
      </c>
      <c r="E24" s="51"/>
    </row>
    <row r="25" spans="1:5">
      <c r="A25" s="43" t="s">
        <v>65</v>
      </c>
      <c r="B25" s="90"/>
      <c r="C25" s="90"/>
      <c r="D25" s="86">
        <v>8679</v>
      </c>
      <c r="E25" s="91"/>
    </row>
    <row r="26" spans="1:5">
      <c r="A26" s="52" t="s">
        <v>11</v>
      </c>
      <c r="B26" s="9"/>
      <c r="C26" s="74"/>
      <c r="D26" s="79">
        <v>0</v>
      </c>
      <c r="E26" s="75"/>
    </row>
    <row r="27" spans="1:5" ht="13.5" thickBot="1">
      <c r="A27" s="99" t="s">
        <v>12</v>
      </c>
      <c r="B27" s="100"/>
      <c r="C27" s="100"/>
      <c r="D27" s="89">
        <f>SUM(D25:D26)</f>
        <v>8679</v>
      </c>
      <c r="E27" s="101"/>
    </row>
    <row r="28" spans="1:5" ht="13.5" thickBot="1">
      <c r="A28" s="97" t="s">
        <v>66</v>
      </c>
      <c r="B28" s="17"/>
      <c r="C28" s="17"/>
      <c r="D28" s="80">
        <v>250</v>
      </c>
      <c r="E28" s="98"/>
    </row>
    <row r="29" spans="1:5">
      <c r="A29" s="3" t="s">
        <v>13</v>
      </c>
      <c r="B29" s="9"/>
      <c r="C29" s="12"/>
      <c r="D29" s="76">
        <v>0</v>
      </c>
      <c r="E29" s="4"/>
    </row>
    <row r="30" spans="1:5" ht="13.5" thickBot="1">
      <c r="A30" s="6" t="s">
        <v>14</v>
      </c>
      <c r="B30" s="13"/>
      <c r="C30" s="13"/>
      <c r="D30" s="81">
        <f>SUM(D28:D29)</f>
        <v>250</v>
      </c>
      <c r="E30" s="7"/>
    </row>
    <row r="31" spans="1:5" ht="13.5" thickBot="1">
      <c r="A31" s="41" t="s">
        <v>67</v>
      </c>
      <c r="B31" s="14"/>
      <c r="C31" s="14"/>
      <c r="D31" s="78">
        <v>1419</v>
      </c>
      <c r="E31" s="73"/>
    </row>
    <row r="32" spans="1:5">
      <c r="A32" s="8" t="s">
        <v>15</v>
      </c>
      <c r="B32" s="9"/>
      <c r="C32" s="12"/>
      <c r="D32" s="78">
        <v>0</v>
      </c>
      <c r="E32" s="4"/>
    </row>
    <row r="33" spans="1:5" ht="13.5" thickBot="1">
      <c r="A33" s="45" t="s">
        <v>16</v>
      </c>
      <c r="B33" s="50"/>
      <c r="C33" s="50"/>
      <c r="D33" s="82">
        <f>SUM(D31:D32)</f>
        <v>1419</v>
      </c>
      <c r="E33" s="51"/>
    </row>
    <row r="34" spans="1:5">
      <c r="A34" s="43" t="s">
        <v>96</v>
      </c>
      <c r="B34" s="90"/>
      <c r="C34" s="90"/>
      <c r="D34" s="86">
        <v>4745</v>
      </c>
      <c r="E34" s="114"/>
    </row>
    <row r="35" spans="1:5">
      <c r="A35" s="52" t="s">
        <v>68</v>
      </c>
      <c r="B35" s="55" t="s">
        <v>94</v>
      </c>
      <c r="C35" s="74">
        <v>14</v>
      </c>
      <c r="D35" s="79">
        <v>4727</v>
      </c>
      <c r="E35" s="125" t="s">
        <v>70</v>
      </c>
    </row>
    <row r="36" spans="1:5" ht="13.5" thickBot="1">
      <c r="A36" s="26" t="s">
        <v>69</v>
      </c>
      <c r="B36" s="127"/>
      <c r="C36" s="100"/>
      <c r="D36" s="89">
        <f>SUM(D34:D35)</f>
        <v>9472</v>
      </c>
      <c r="E36" s="126"/>
    </row>
    <row r="37" spans="1:5" ht="13.5" thickBot="1">
      <c r="A37" s="46" t="s">
        <v>95</v>
      </c>
      <c r="B37" s="47"/>
      <c r="C37" s="47"/>
      <c r="D37" s="83">
        <f>D12+D15+D18+D21+D24+D27+D30+D33+D36</f>
        <v>635411</v>
      </c>
      <c r="E37" s="49"/>
    </row>
  </sheetData>
  <sheetProtection selectLockedCells="1" selectUnlockedCells="1"/>
  <phoneticPr fontId="0" type="noConversion"/>
  <printOptions horizontalCentered="1"/>
  <pageMargins left="0" right="0" top="0" bottom="0" header="0.51181102362204722" footer="0.51181102362204722"/>
  <pageSetup paperSize="9" scale="80" firstPageNumber="0" orientation="landscape" r:id="rId1"/>
  <headerFooter alignWithMargins="0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1"/>
  <sheetViews>
    <sheetView topLeftCell="A43" workbookViewId="0">
      <selection activeCell="A53" sqref="A53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5.5703125" style="10" customWidth="1"/>
    <col min="7" max="7" width="13.42578125" style="25" customWidth="1"/>
    <col min="8" max="8" width="34.28515625" customWidth="1"/>
  </cols>
  <sheetData>
    <row r="1" spans="1:10">
      <c r="A1" s="162" t="s">
        <v>17</v>
      </c>
      <c r="B1" s="162"/>
      <c r="C1" s="162"/>
      <c r="D1" s="162"/>
      <c r="E1" s="162"/>
      <c r="F1" s="162"/>
      <c r="G1" s="162"/>
      <c r="H1" s="1"/>
    </row>
    <row r="3" spans="1:10">
      <c r="A3" s="162" t="s">
        <v>19</v>
      </c>
      <c r="B3" s="162"/>
      <c r="C3" s="162"/>
      <c r="D3" s="162"/>
      <c r="E3" s="162"/>
      <c r="F3" s="162"/>
      <c r="G3" s="162"/>
      <c r="H3" s="1"/>
      <c r="I3" s="1"/>
    </row>
    <row r="4" spans="1:10">
      <c r="A4" s="162" t="s">
        <v>21</v>
      </c>
      <c r="B4" s="162"/>
      <c r="C4" s="162"/>
      <c r="D4" s="162"/>
      <c r="E4" s="162"/>
      <c r="F4" s="162"/>
      <c r="G4" s="162"/>
      <c r="H4" s="1"/>
      <c r="J4" s="2"/>
    </row>
    <row r="5" spans="1:10">
      <c r="A5" s="162" t="s">
        <v>98</v>
      </c>
      <c r="B5" s="162"/>
      <c r="C5" s="162"/>
      <c r="D5" s="162"/>
      <c r="E5" s="162"/>
      <c r="F5" s="162"/>
      <c r="G5" s="162"/>
    </row>
    <row r="7" spans="1:10" s="72" customFormat="1" ht="51.75" thickBot="1">
      <c r="A7" s="70" t="s">
        <v>4</v>
      </c>
      <c r="B7" s="70" t="s">
        <v>0</v>
      </c>
      <c r="C7" s="70" t="s">
        <v>22</v>
      </c>
      <c r="D7" s="155" t="s">
        <v>23</v>
      </c>
      <c r="E7" s="155" t="s">
        <v>24</v>
      </c>
      <c r="F7" s="155" t="s">
        <v>25</v>
      </c>
      <c r="G7" s="71" t="s">
        <v>2</v>
      </c>
      <c r="H7" s="70" t="s">
        <v>3</v>
      </c>
    </row>
    <row r="8" spans="1:10" s="103" customFormat="1">
      <c r="A8" s="111" t="s">
        <v>99</v>
      </c>
      <c r="B8" s="90"/>
      <c r="C8" s="90"/>
      <c r="D8" s="112"/>
      <c r="E8" s="112"/>
      <c r="F8" s="112"/>
      <c r="G8" s="86">
        <v>149.94</v>
      </c>
      <c r="H8" s="90"/>
    </row>
    <row r="9" spans="1:10" s="102" customFormat="1">
      <c r="A9" s="54" t="s">
        <v>82</v>
      </c>
      <c r="B9" s="55" t="s">
        <v>94</v>
      </c>
      <c r="C9" s="74">
        <v>28</v>
      </c>
      <c r="D9" s="108">
        <v>169</v>
      </c>
      <c r="E9" s="133" t="s">
        <v>109</v>
      </c>
      <c r="F9" s="108">
        <v>119</v>
      </c>
      <c r="G9" s="119">
        <v>616.21</v>
      </c>
      <c r="H9" s="58" t="s">
        <v>110</v>
      </c>
    </row>
    <row r="10" spans="1:10" s="102" customFormat="1">
      <c r="A10" s="148"/>
      <c r="B10" s="149" t="s">
        <v>94</v>
      </c>
      <c r="C10" s="150">
        <v>28</v>
      </c>
      <c r="D10" s="151">
        <v>171</v>
      </c>
      <c r="E10" s="152" t="s">
        <v>84</v>
      </c>
      <c r="F10" s="151">
        <v>20795</v>
      </c>
      <c r="G10" s="153">
        <v>142.19999999999999</v>
      </c>
      <c r="H10" s="154" t="s">
        <v>111</v>
      </c>
    </row>
    <row r="11" spans="1:10" s="102" customFormat="1" ht="13.5" thickBot="1">
      <c r="A11" s="116" t="s">
        <v>83</v>
      </c>
      <c r="B11" s="117"/>
      <c r="C11" s="117"/>
      <c r="D11" s="118"/>
      <c r="E11" s="134"/>
      <c r="F11" s="118"/>
      <c r="G11" s="120">
        <f>SUM(G8:G10)</f>
        <v>908.35000000000014</v>
      </c>
      <c r="H11" s="117"/>
    </row>
    <row r="12" spans="1:10" s="103" customFormat="1">
      <c r="A12" s="111" t="s">
        <v>74</v>
      </c>
      <c r="B12" s="90"/>
      <c r="C12" s="90"/>
      <c r="D12" s="112"/>
      <c r="E12" s="135"/>
      <c r="F12" s="112"/>
      <c r="G12" s="86">
        <v>10005.959999999999</v>
      </c>
      <c r="H12" s="90"/>
    </row>
    <row r="13" spans="1:10">
      <c r="A13" s="52" t="s">
        <v>26</v>
      </c>
      <c r="B13" s="55" t="s">
        <v>94</v>
      </c>
      <c r="C13" s="74">
        <v>26</v>
      </c>
      <c r="D13" s="74">
        <v>156</v>
      </c>
      <c r="E13" s="58" t="s">
        <v>27</v>
      </c>
      <c r="F13" s="74">
        <v>6332</v>
      </c>
      <c r="G13" s="109">
        <v>277.81</v>
      </c>
      <c r="H13" s="56" t="s">
        <v>28</v>
      </c>
    </row>
    <row r="14" spans="1:10">
      <c r="A14" s="20"/>
      <c r="B14" s="55" t="s">
        <v>94</v>
      </c>
      <c r="C14" s="17">
        <v>28</v>
      </c>
      <c r="D14" s="17">
        <v>164</v>
      </c>
      <c r="E14" s="107" t="s">
        <v>51</v>
      </c>
      <c r="F14" s="17">
        <v>10410121762</v>
      </c>
      <c r="G14" s="24">
        <v>2560.4899999999998</v>
      </c>
      <c r="H14" s="18" t="s">
        <v>52</v>
      </c>
    </row>
    <row r="15" spans="1:10">
      <c r="A15" s="15"/>
      <c r="B15" s="55" t="s">
        <v>94</v>
      </c>
      <c r="C15" s="14">
        <v>28</v>
      </c>
      <c r="D15" s="14">
        <v>165</v>
      </c>
      <c r="E15" s="136" t="s">
        <v>58</v>
      </c>
      <c r="F15" s="14">
        <v>6200547655</v>
      </c>
      <c r="G15" s="23">
        <v>144.80000000000001</v>
      </c>
      <c r="H15" s="16" t="s">
        <v>59</v>
      </c>
    </row>
    <row r="16" spans="1:10" ht="13.5" thickBot="1">
      <c r="A16" s="41" t="s">
        <v>29</v>
      </c>
      <c r="B16" s="50"/>
      <c r="C16" s="50"/>
      <c r="D16" s="50"/>
      <c r="E16" s="137"/>
      <c r="F16" s="50"/>
      <c r="G16" s="115">
        <f>SUM(G12:G15)</f>
        <v>12989.059999999998</v>
      </c>
      <c r="H16" s="51"/>
    </row>
    <row r="17" spans="1:8">
      <c r="A17" s="60" t="s">
        <v>75</v>
      </c>
      <c r="B17" s="90"/>
      <c r="C17" s="90"/>
      <c r="D17" s="90"/>
      <c r="E17" s="111"/>
      <c r="F17" s="90"/>
      <c r="G17" s="113">
        <v>478.18</v>
      </c>
      <c r="H17" s="114"/>
    </row>
    <row r="18" spans="1:8">
      <c r="A18" s="52" t="s">
        <v>30</v>
      </c>
      <c r="B18" s="55" t="s">
        <v>94</v>
      </c>
      <c r="C18" s="74">
        <v>28</v>
      </c>
      <c r="D18" s="74">
        <v>162</v>
      </c>
      <c r="E18" s="58" t="s">
        <v>31</v>
      </c>
      <c r="F18" s="74">
        <v>729486</v>
      </c>
      <c r="G18" s="109">
        <v>241.01</v>
      </c>
      <c r="H18" s="56" t="s">
        <v>32</v>
      </c>
    </row>
    <row r="19" spans="1:8">
      <c r="A19" s="20"/>
      <c r="B19" s="55" t="s">
        <v>94</v>
      </c>
      <c r="C19" s="17">
        <v>28</v>
      </c>
      <c r="D19" s="17">
        <v>161</v>
      </c>
      <c r="E19" s="107" t="s">
        <v>33</v>
      </c>
      <c r="F19" s="17">
        <v>9023</v>
      </c>
      <c r="G19" s="24">
        <v>90.89</v>
      </c>
      <c r="H19" s="18" t="s">
        <v>34</v>
      </c>
    </row>
    <row r="20" spans="1:8" ht="13.5" thickBot="1">
      <c r="A20" s="41" t="s">
        <v>35</v>
      </c>
      <c r="B20" s="13"/>
      <c r="C20" s="13"/>
      <c r="D20" s="13"/>
      <c r="E20" s="138"/>
      <c r="F20" s="13"/>
      <c r="G20" s="22">
        <f>SUM(G17:G19)</f>
        <v>810.08</v>
      </c>
      <c r="H20" s="7"/>
    </row>
    <row r="21" spans="1:8">
      <c r="A21" s="43" t="s">
        <v>103</v>
      </c>
      <c r="B21" s="131" t="s">
        <v>94</v>
      </c>
      <c r="C21" s="14">
        <v>14</v>
      </c>
      <c r="D21" s="14">
        <v>150</v>
      </c>
      <c r="E21" s="136" t="s">
        <v>105</v>
      </c>
      <c r="F21" s="19" t="s">
        <v>106</v>
      </c>
      <c r="G21" s="23">
        <v>2500</v>
      </c>
      <c r="H21" s="132" t="s">
        <v>107</v>
      </c>
    </row>
    <row r="22" spans="1:8">
      <c r="A22" s="85"/>
      <c r="B22" s="131" t="s">
        <v>94</v>
      </c>
      <c r="C22" s="14">
        <v>29</v>
      </c>
      <c r="D22" s="14">
        <v>181</v>
      </c>
      <c r="E22" s="136" t="s">
        <v>105</v>
      </c>
      <c r="F22" s="19" t="s">
        <v>108</v>
      </c>
      <c r="G22" s="23">
        <v>2500</v>
      </c>
      <c r="H22" s="132" t="s">
        <v>107</v>
      </c>
    </row>
    <row r="23" spans="1:8" ht="13.5" thickBot="1">
      <c r="A23" s="26" t="s">
        <v>104</v>
      </c>
      <c r="B23" s="130"/>
      <c r="C23" s="50"/>
      <c r="D23" s="50"/>
      <c r="E23" s="137"/>
      <c r="F23" s="50"/>
      <c r="G23" s="115">
        <f>SUM(G21:G22)</f>
        <v>5000</v>
      </c>
      <c r="H23" s="51"/>
    </row>
    <row r="24" spans="1:8">
      <c r="A24" s="107" t="s">
        <v>76</v>
      </c>
      <c r="B24" s="17"/>
      <c r="C24" s="17"/>
      <c r="D24" s="17"/>
      <c r="E24" s="140"/>
      <c r="F24" s="17"/>
      <c r="G24" s="24">
        <v>3072.84</v>
      </c>
      <c r="H24" s="98"/>
    </row>
    <row r="25" spans="1:8">
      <c r="A25" s="3" t="s">
        <v>36</v>
      </c>
      <c r="B25" s="55" t="s">
        <v>94</v>
      </c>
      <c r="C25" s="12">
        <v>28</v>
      </c>
      <c r="D25" s="12">
        <v>158</v>
      </c>
      <c r="E25" s="136" t="s">
        <v>54</v>
      </c>
      <c r="F25" s="9">
        <v>34191685</v>
      </c>
      <c r="G25" s="21">
        <v>489.8</v>
      </c>
      <c r="H25" s="16" t="s">
        <v>55</v>
      </c>
    </row>
    <row r="26" spans="1:8">
      <c r="A26" s="15"/>
      <c r="B26" s="55" t="s">
        <v>94</v>
      </c>
      <c r="C26" s="12">
        <v>28</v>
      </c>
      <c r="D26" s="14">
        <v>159</v>
      </c>
      <c r="E26" s="136" t="s">
        <v>57</v>
      </c>
      <c r="F26" s="19">
        <v>18583056</v>
      </c>
      <c r="G26" s="23">
        <v>23.99</v>
      </c>
      <c r="H26" s="16" t="s">
        <v>53</v>
      </c>
    </row>
    <row r="27" spans="1:8">
      <c r="A27" s="15"/>
      <c r="B27" s="55" t="s">
        <v>94</v>
      </c>
      <c r="C27" s="12">
        <v>28</v>
      </c>
      <c r="D27" s="14">
        <v>173</v>
      </c>
      <c r="E27" s="136" t="s">
        <v>38</v>
      </c>
      <c r="F27" s="19"/>
      <c r="G27" s="23">
        <v>166.7</v>
      </c>
      <c r="H27" s="4" t="s">
        <v>60</v>
      </c>
    </row>
    <row r="28" spans="1:8">
      <c r="A28" s="15"/>
      <c r="B28" s="55" t="s">
        <v>94</v>
      </c>
      <c r="C28" s="12">
        <v>28</v>
      </c>
      <c r="D28" s="14">
        <v>174</v>
      </c>
      <c r="E28" s="136" t="s">
        <v>38</v>
      </c>
      <c r="F28" s="19"/>
      <c r="G28" s="23">
        <v>471.7</v>
      </c>
      <c r="H28" s="4" t="s">
        <v>60</v>
      </c>
    </row>
    <row r="29" spans="1:8">
      <c r="A29" s="122"/>
      <c r="B29" s="55" t="s">
        <v>94</v>
      </c>
      <c r="C29" s="110">
        <v>28</v>
      </c>
      <c r="D29" s="14">
        <v>176</v>
      </c>
      <c r="E29" s="136" t="s">
        <v>85</v>
      </c>
      <c r="F29" s="121">
        <v>180302203204</v>
      </c>
      <c r="G29" s="23">
        <v>142.63</v>
      </c>
      <c r="H29" s="16" t="s">
        <v>86</v>
      </c>
    </row>
    <row r="30" spans="1:8" ht="13.5" thickBot="1">
      <c r="A30" s="41" t="s">
        <v>39</v>
      </c>
      <c r="B30" s="123"/>
      <c r="C30" s="13"/>
      <c r="D30" s="13"/>
      <c r="E30" s="138"/>
      <c r="F30" s="13"/>
      <c r="G30" s="22">
        <f>SUM(G24:G29)</f>
        <v>4367.66</v>
      </c>
      <c r="H30" s="7"/>
    </row>
    <row r="31" spans="1:8">
      <c r="A31" s="60" t="s">
        <v>77</v>
      </c>
      <c r="B31" s="110"/>
      <c r="C31" s="14"/>
      <c r="D31" s="14"/>
      <c r="E31" s="139"/>
      <c r="F31" s="14"/>
      <c r="G31" s="23">
        <v>9679.92</v>
      </c>
      <c r="H31" s="73"/>
    </row>
    <row r="32" spans="1:8">
      <c r="A32" s="52" t="s">
        <v>40</v>
      </c>
      <c r="B32" s="55" t="s">
        <v>94</v>
      </c>
      <c r="C32" s="74">
        <v>6</v>
      </c>
      <c r="D32" s="74">
        <v>121</v>
      </c>
      <c r="E32" s="143" t="s">
        <v>88</v>
      </c>
      <c r="F32" s="9">
        <v>7823</v>
      </c>
      <c r="G32" s="23">
        <v>0.3</v>
      </c>
      <c r="H32" s="16" t="s">
        <v>112</v>
      </c>
    </row>
    <row r="33" spans="1:228">
      <c r="A33" s="52"/>
      <c r="B33" s="55" t="s">
        <v>94</v>
      </c>
      <c r="C33" s="74">
        <v>26</v>
      </c>
      <c r="D33" s="74">
        <v>93</v>
      </c>
      <c r="E33" s="58" t="s">
        <v>47</v>
      </c>
      <c r="F33" s="55" t="s">
        <v>37</v>
      </c>
      <c r="G33" s="23">
        <v>28</v>
      </c>
      <c r="H33" s="16" t="s">
        <v>113</v>
      </c>
    </row>
    <row r="34" spans="1:228">
      <c r="A34" s="52"/>
      <c r="B34" s="55" t="s">
        <v>94</v>
      </c>
      <c r="C34" s="74">
        <v>26</v>
      </c>
      <c r="D34" s="74">
        <v>155</v>
      </c>
      <c r="E34" s="142" t="s">
        <v>27</v>
      </c>
      <c r="F34" s="74">
        <v>6332</v>
      </c>
      <c r="G34" s="109">
        <v>31.81</v>
      </c>
      <c r="H34" s="56" t="s">
        <v>114</v>
      </c>
    </row>
    <row r="35" spans="1:228">
      <c r="A35" s="52"/>
      <c r="B35" s="55" t="s">
        <v>94</v>
      </c>
      <c r="C35" s="74">
        <v>28</v>
      </c>
      <c r="D35" s="74">
        <v>163</v>
      </c>
      <c r="E35" s="142" t="s">
        <v>115</v>
      </c>
      <c r="F35" s="74">
        <v>8016</v>
      </c>
      <c r="G35" s="109">
        <v>216.11</v>
      </c>
      <c r="H35" s="56" t="s">
        <v>116</v>
      </c>
    </row>
    <row r="36" spans="1:228">
      <c r="A36" s="52"/>
      <c r="B36" s="55" t="s">
        <v>94</v>
      </c>
      <c r="C36" s="74">
        <v>26</v>
      </c>
      <c r="D36" s="74">
        <v>166</v>
      </c>
      <c r="E36" s="143" t="s">
        <v>88</v>
      </c>
      <c r="F36" s="74">
        <v>7878</v>
      </c>
      <c r="G36" s="109">
        <v>1398.85</v>
      </c>
      <c r="H36" s="56" t="s">
        <v>117</v>
      </c>
    </row>
    <row r="37" spans="1:228">
      <c r="A37" s="52"/>
      <c r="B37" s="55" t="s">
        <v>94</v>
      </c>
      <c r="C37" s="74">
        <v>26</v>
      </c>
      <c r="D37" s="74">
        <v>167</v>
      </c>
      <c r="E37" s="141" t="s">
        <v>56</v>
      </c>
      <c r="F37" s="74">
        <v>30865</v>
      </c>
      <c r="G37" s="109">
        <v>95.2</v>
      </c>
      <c r="H37" s="56" t="s">
        <v>118</v>
      </c>
    </row>
    <row r="38" spans="1:228">
      <c r="A38" s="52"/>
      <c r="B38" s="55" t="s">
        <v>94</v>
      </c>
      <c r="C38" s="74">
        <v>28</v>
      </c>
      <c r="D38" s="74">
        <v>168</v>
      </c>
      <c r="E38" s="141" t="s">
        <v>56</v>
      </c>
      <c r="F38" s="74">
        <v>30213</v>
      </c>
      <c r="G38" s="109">
        <v>2760.8</v>
      </c>
      <c r="H38" s="56" t="s">
        <v>119</v>
      </c>
    </row>
    <row r="39" spans="1:228">
      <c r="A39" s="52"/>
      <c r="B39" s="55" t="s">
        <v>94</v>
      </c>
      <c r="C39" s="74">
        <v>28</v>
      </c>
      <c r="D39" s="74">
        <v>170</v>
      </c>
      <c r="E39" s="141" t="s">
        <v>89</v>
      </c>
      <c r="F39" s="74">
        <v>37099</v>
      </c>
      <c r="G39" s="109">
        <v>210</v>
      </c>
      <c r="H39" s="56" t="s">
        <v>120</v>
      </c>
    </row>
    <row r="40" spans="1:228">
      <c r="A40" s="52"/>
      <c r="B40" s="55" t="s">
        <v>94</v>
      </c>
      <c r="C40" s="74">
        <v>28</v>
      </c>
      <c r="D40" s="74">
        <v>172</v>
      </c>
      <c r="E40" s="143" t="s">
        <v>121</v>
      </c>
      <c r="F40" s="55" t="s">
        <v>122</v>
      </c>
      <c r="G40" s="109">
        <v>1586</v>
      </c>
      <c r="H40" s="56" t="s">
        <v>123</v>
      </c>
    </row>
    <row r="41" spans="1:228">
      <c r="A41" s="52"/>
      <c r="B41" s="55" t="s">
        <v>94</v>
      </c>
      <c r="C41" s="74">
        <v>28</v>
      </c>
      <c r="D41" s="74">
        <v>175</v>
      </c>
      <c r="E41" s="58" t="s">
        <v>56</v>
      </c>
      <c r="F41" s="55">
        <v>30842</v>
      </c>
      <c r="G41" s="109">
        <v>119</v>
      </c>
      <c r="H41" s="56" t="s">
        <v>87</v>
      </c>
    </row>
    <row r="42" spans="1:228">
      <c r="A42" s="52"/>
      <c r="B42" s="55" t="s">
        <v>94</v>
      </c>
      <c r="C42" s="74">
        <v>28</v>
      </c>
      <c r="D42" s="74">
        <v>179</v>
      </c>
      <c r="E42" s="58" t="s">
        <v>124</v>
      </c>
      <c r="F42" s="55">
        <v>1180180</v>
      </c>
      <c r="G42" s="109">
        <v>999.6</v>
      </c>
      <c r="H42" s="56" t="s">
        <v>125</v>
      </c>
    </row>
    <row r="43" spans="1:228">
      <c r="A43" s="52"/>
      <c r="B43" s="55" t="s">
        <v>94</v>
      </c>
      <c r="C43" s="74">
        <v>28</v>
      </c>
      <c r="D43" s="74">
        <v>183</v>
      </c>
      <c r="E43" s="58" t="s">
        <v>126</v>
      </c>
      <c r="F43" s="55">
        <v>1954</v>
      </c>
      <c r="G43" s="109">
        <v>150</v>
      </c>
      <c r="H43" s="56" t="s">
        <v>127</v>
      </c>
    </row>
    <row r="44" spans="1:228" s="37" customFormat="1" ht="13.5" thickBot="1">
      <c r="A44" s="26" t="s">
        <v>41</v>
      </c>
      <c r="B44" s="156"/>
      <c r="C44" s="38"/>
      <c r="D44" s="38"/>
      <c r="E44" s="144"/>
      <c r="F44" s="38"/>
      <c r="G44" s="39">
        <f>SUM(G31:G43)</f>
        <v>17275.59</v>
      </c>
      <c r="H44" s="53"/>
      <c r="I44" s="61"/>
      <c r="J44" s="61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</row>
    <row r="45" spans="1:228" s="42" customFormat="1">
      <c r="A45" s="60" t="s">
        <v>78</v>
      </c>
      <c r="B45" s="157"/>
      <c r="C45" s="90"/>
      <c r="D45" s="90"/>
      <c r="E45" s="111"/>
      <c r="F45" s="90"/>
      <c r="G45" s="113">
        <v>2266</v>
      </c>
      <c r="H45" s="114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ht="13.5" thickBot="1">
      <c r="A46" s="54">
        <v>20.059999999999999</v>
      </c>
      <c r="B46" s="158" t="s">
        <v>94</v>
      </c>
      <c r="C46" s="55">
        <v>26</v>
      </c>
      <c r="D46" s="55">
        <v>93</v>
      </c>
      <c r="E46" s="58" t="s">
        <v>47</v>
      </c>
      <c r="F46" s="55" t="s">
        <v>37</v>
      </c>
      <c r="G46" s="57">
        <v>22</v>
      </c>
      <c r="H46" s="58" t="s">
        <v>90</v>
      </c>
      <c r="I46" s="42"/>
      <c r="J46" s="42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</row>
    <row r="47" spans="1:228" s="37" customFormat="1" ht="13.5" thickBot="1">
      <c r="A47" s="26" t="s">
        <v>43</v>
      </c>
      <c r="B47" s="159"/>
      <c r="C47" s="34"/>
      <c r="D47" s="34"/>
      <c r="E47" s="36"/>
      <c r="F47" s="34"/>
      <c r="G47" s="35">
        <f>SUM(G45:G46)</f>
        <v>2288</v>
      </c>
      <c r="H47" s="36"/>
      <c r="I47" s="42"/>
      <c r="J47" s="42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2" customFormat="1">
      <c r="A48" s="60" t="s">
        <v>100</v>
      </c>
      <c r="B48" s="160"/>
      <c r="C48" s="44"/>
      <c r="D48" s="44"/>
      <c r="E48" s="58"/>
      <c r="F48" s="44"/>
      <c r="G48" s="59">
        <v>68.34</v>
      </c>
      <c r="H48" s="60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2" customFormat="1">
      <c r="A49" s="54">
        <v>20.11</v>
      </c>
      <c r="B49" s="160"/>
      <c r="C49" s="104"/>
      <c r="D49" s="104"/>
      <c r="E49" s="58"/>
      <c r="F49" s="104"/>
      <c r="G49" s="105">
        <v>0</v>
      </c>
      <c r="H49" s="106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42" customFormat="1" ht="13.5" thickBot="1">
      <c r="A50" s="26" t="s">
        <v>80</v>
      </c>
      <c r="B50" s="159"/>
      <c r="C50" s="34"/>
      <c r="D50" s="34"/>
      <c r="E50" s="36"/>
      <c r="F50" s="34"/>
      <c r="G50" s="35">
        <f>SUM(G48:G49)</f>
        <v>68.34</v>
      </c>
      <c r="H50" s="36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42" customFormat="1">
      <c r="A51" s="60" t="s">
        <v>101</v>
      </c>
      <c r="B51" s="161"/>
      <c r="C51" s="44"/>
      <c r="D51" s="44"/>
      <c r="E51" s="60"/>
      <c r="F51" s="44"/>
      <c r="G51" s="59">
        <v>565</v>
      </c>
      <c r="H51" s="60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2" customFormat="1">
      <c r="A52" s="54">
        <v>20.14</v>
      </c>
      <c r="B52" s="158"/>
      <c r="C52" s="55"/>
      <c r="D52" s="55"/>
      <c r="E52" s="58"/>
      <c r="F52" s="55"/>
      <c r="G52" s="57">
        <v>0</v>
      </c>
      <c r="H52" s="58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2" customFormat="1" ht="13.5" thickBot="1">
      <c r="A53" s="26" t="s">
        <v>81</v>
      </c>
      <c r="B53" s="159"/>
      <c r="C53" s="34"/>
      <c r="D53" s="34"/>
      <c r="E53" s="36"/>
      <c r="F53" s="34"/>
      <c r="G53" s="35">
        <f>SUM(G51:G52)</f>
        <v>565</v>
      </c>
      <c r="H53" s="3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2" customFormat="1">
      <c r="A54" s="60" t="s">
        <v>102</v>
      </c>
      <c r="B54" s="161"/>
      <c r="C54" s="44"/>
      <c r="D54" s="44"/>
      <c r="E54" s="60"/>
      <c r="F54" s="44"/>
      <c r="G54" s="59">
        <v>992.99</v>
      </c>
      <c r="H54" s="60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2" customFormat="1">
      <c r="A55" s="52" t="s">
        <v>91</v>
      </c>
      <c r="B55" s="158"/>
      <c r="C55" s="55"/>
      <c r="D55" s="55"/>
      <c r="E55" s="58"/>
      <c r="F55" s="55"/>
      <c r="G55" s="57">
        <v>0</v>
      </c>
      <c r="H55" s="58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2" customFormat="1" ht="13.5" thickBot="1">
      <c r="A56" s="26" t="s">
        <v>92</v>
      </c>
      <c r="B56" s="33"/>
      <c r="C56" s="34"/>
      <c r="D56" s="34"/>
      <c r="E56" s="36"/>
      <c r="F56" s="34"/>
      <c r="G56" s="35">
        <f>SUM(G54:G55)</f>
        <v>992.99</v>
      </c>
      <c r="H56" s="3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2" customFormat="1">
      <c r="A57" s="60" t="s">
        <v>79</v>
      </c>
      <c r="B57" s="29"/>
      <c r="C57" s="44"/>
      <c r="D57" s="44"/>
      <c r="E57" s="60"/>
      <c r="F57" s="44"/>
      <c r="G57" s="59">
        <v>1200</v>
      </c>
      <c r="H57" s="6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ht="13.5" thickBot="1">
      <c r="A58" s="28" t="s">
        <v>42</v>
      </c>
      <c r="B58" s="44" t="s">
        <v>94</v>
      </c>
      <c r="C58" s="30">
        <v>28</v>
      </c>
      <c r="D58" s="30">
        <v>160</v>
      </c>
      <c r="E58" s="145" t="s">
        <v>44</v>
      </c>
      <c r="F58" s="30">
        <v>6</v>
      </c>
      <c r="G58" s="31">
        <v>600</v>
      </c>
      <c r="H58" s="32" t="s">
        <v>46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</row>
    <row r="59" spans="1:228" s="61" customFormat="1" ht="13.5" thickBot="1">
      <c r="A59" s="65" t="s">
        <v>45</v>
      </c>
      <c r="B59" s="66"/>
      <c r="C59" s="67"/>
      <c r="D59" s="67"/>
      <c r="E59" s="146"/>
      <c r="F59" s="67"/>
      <c r="G59" s="68">
        <f>SUM(G57:G58)</f>
        <v>1800</v>
      </c>
      <c r="H59" s="6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27" customFormat="1" ht="13.5" thickBot="1">
      <c r="A60" s="62" t="s">
        <v>95</v>
      </c>
      <c r="B60" s="63"/>
      <c r="C60" s="63"/>
      <c r="D60" s="63"/>
      <c r="E60" s="147"/>
      <c r="F60" s="63"/>
      <c r="G60" s="48">
        <f>G11+G16+G20+G23+G30+G44+G47+G50+G53+G56+G59</f>
        <v>47065.069999999992</v>
      </c>
      <c r="H60" s="64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</row>
    <row r="61" spans="1:228"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personal</vt:lpstr>
      <vt:lpstr>materiale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camelia.popescu</cp:lastModifiedBy>
  <cp:lastPrinted>2018-04-18T07:27:17Z</cp:lastPrinted>
  <dcterms:created xsi:type="dcterms:W3CDTF">2016-01-19T13:06:09Z</dcterms:created>
  <dcterms:modified xsi:type="dcterms:W3CDTF">2018-04-18T07:31:06Z</dcterms:modified>
</cp:coreProperties>
</file>