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15480" windowHeight="8190" activeTab="1"/>
  </bookViews>
  <sheets>
    <sheet name="personal" sheetId="1" r:id="rId1"/>
    <sheet name="materiale" sheetId="2" r:id="rId2"/>
  </sheets>
  <definedNames>
    <definedName name="_xlnm.Print_Area" localSheetId="0">personal!$A$1:$E$34</definedName>
  </definedNames>
  <calcPr calcId="124519"/>
</workbook>
</file>

<file path=xl/calcChain.xml><?xml version="1.0" encoding="utf-8"?>
<calcChain xmlns="http://schemas.openxmlformats.org/spreadsheetml/2006/main">
  <c r="G55" i="2"/>
  <c r="G20"/>
  <c r="G16"/>
  <c r="G27"/>
  <c r="G38"/>
  <c r="G67"/>
  <c r="D26" i="1"/>
  <c r="G30" i="2"/>
  <c r="D32" i="1"/>
  <c r="G61" i="2"/>
  <c r="G23"/>
  <c r="G58"/>
  <c r="D29" i="1"/>
  <c r="D23"/>
  <c r="D19"/>
  <c r="D16"/>
  <c r="D12"/>
  <c r="D33" l="1"/>
  <c r="G68" i="2"/>
</calcChain>
</file>

<file path=xl/sharedStrings.xml><?xml version="1.0" encoding="utf-8"?>
<sst xmlns="http://schemas.openxmlformats.org/spreadsheetml/2006/main" count="203" uniqueCount="124">
  <si>
    <t>LUNA</t>
  </si>
  <si>
    <t>Ziua</t>
  </si>
  <si>
    <t xml:space="preserve">SUMA </t>
  </si>
  <si>
    <t>EXPLICATII</t>
  </si>
  <si>
    <t>Clasificatie bugetara</t>
  </si>
  <si>
    <t>10.01.01</t>
  </si>
  <si>
    <t>Total 10.01.01</t>
  </si>
  <si>
    <t>INSPECTORATUL TERITORIAL DE MUNCA BRAILA</t>
  </si>
  <si>
    <t>salarii numerar</t>
  </si>
  <si>
    <t xml:space="preserve">CAP. 68 "ASIGURARI SI ASISTENTA SOCIALA" </t>
  </si>
  <si>
    <t>TITLUL 10  "CHELTUIELI DE PERSONAL"</t>
  </si>
  <si>
    <t>TITLUL 20  "BUNURI SI SERVICII"</t>
  </si>
  <si>
    <t>ziua</t>
  </si>
  <si>
    <t>ORDIN DE PLATA/ CEC/ 
FOAIE DE VARSAMANT</t>
  </si>
  <si>
    <t>FURNIZOR</t>
  </si>
  <si>
    <t>FACTURA</t>
  </si>
  <si>
    <t>20.01.03</t>
  </si>
  <si>
    <t>Total 20.01.03</t>
  </si>
  <si>
    <t>20.01.04</t>
  </si>
  <si>
    <t>C.U.P. DUNAREA BRAILA</t>
  </si>
  <si>
    <t>apa-canal</t>
  </si>
  <si>
    <t>Total 20.01.04</t>
  </si>
  <si>
    <t>20.01.08</t>
  </si>
  <si>
    <t>Total 20.01.08</t>
  </si>
  <si>
    <t>20.01.30</t>
  </si>
  <si>
    <t>Total 20.01.30</t>
  </si>
  <si>
    <t>alimentare card-uri salarii+plata contrib.salariati</t>
  </si>
  <si>
    <t>10.01.30</t>
  </si>
  <si>
    <t>Total 10.01.30</t>
  </si>
  <si>
    <t>chelt.telef.mobil</t>
  </si>
  <si>
    <t>ELECTRICA FURNIZARE SA</t>
  </si>
  <si>
    <t>energie electrica</t>
  </si>
  <si>
    <t>taxe postale</t>
  </si>
  <si>
    <t>Total 10.03.07</t>
  </si>
  <si>
    <t>contributie asiguratorie pentru munca</t>
  </si>
  <si>
    <t>10.03.07</t>
  </si>
  <si>
    <t>10.01.06</t>
  </si>
  <si>
    <t>alimentare card-uri +plata contrib.salariati- alte sporuri</t>
  </si>
  <si>
    <t>Total 10.01.06</t>
  </si>
  <si>
    <t>10.01.05</t>
  </si>
  <si>
    <t>Total 10.01.05</t>
  </si>
  <si>
    <t>alimentare card-uri +plata contrib.salariati- sp.cond.munca</t>
  </si>
  <si>
    <t>sp.cond.munca numerar</t>
  </si>
  <si>
    <t>10.01.17</t>
  </si>
  <si>
    <t>alimentare card-uri +plata contrib.salariati- ind.hrana</t>
  </si>
  <si>
    <t>ind.hrana numerar</t>
  </si>
  <si>
    <t>Total 10.01.17</t>
  </si>
  <si>
    <t>20.01.05</t>
  </si>
  <si>
    <t>Total 20.01.05</t>
  </si>
  <si>
    <t>serv.curatenie</t>
  </si>
  <si>
    <t>ROMANIAN SECURITY SYSTEMS SRL</t>
  </si>
  <si>
    <t>monitorizare</t>
  </si>
  <si>
    <t>BANCA TRANSILVANIA</t>
  </si>
  <si>
    <t>ITM BRAILA</t>
  </si>
  <si>
    <t>Subtotal 10.01.01</t>
  </si>
  <si>
    <t>Subtotal 10.01.05</t>
  </si>
  <si>
    <t>Subtotal 10.01.06</t>
  </si>
  <si>
    <t>Subtotal 10.01.17</t>
  </si>
  <si>
    <t>Subtotal 10.01.30</t>
  </si>
  <si>
    <t>Subtotal 10.03.07</t>
  </si>
  <si>
    <t>Subtotal 20.01.03</t>
  </si>
  <si>
    <t>Subtotal 20.01.04</t>
  </si>
  <si>
    <t>Subtotal 20.01.05</t>
  </si>
  <si>
    <t>Subtotal 20.01.08</t>
  </si>
  <si>
    <t>Subtotal 20.01.30</t>
  </si>
  <si>
    <t>20.01.01</t>
  </si>
  <si>
    <t>toner imprimanta</t>
  </si>
  <si>
    <t>Total 20.01.01</t>
  </si>
  <si>
    <t>20.01.02</t>
  </si>
  <si>
    <t>Total 20.01.02</t>
  </si>
  <si>
    <t>abonam.cablu tv</t>
  </si>
  <si>
    <t>20.14</t>
  </si>
  <si>
    <t>Total 20.14</t>
  </si>
  <si>
    <t>20.30.03</t>
  </si>
  <si>
    <t>Total 20.30.03</t>
  </si>
  <si>
    <t>Subtotal 20.01.01</t>
  </si>
  <si>
    <t>Subtotal 20.01.02</t>
  </si>
  <si>
    <t>Subtotal 20.14</t>
  </si>
  <si>
    <t>Subtotal 20.30.03</t>
  </si>
  <si>
    <t>alimentare card-uri+plata contrib.salariati-ind.conc.medical</t>
  </si>
  <si>
    <t>AJPIS BRAILA</t>
  </si>
  <si>
    <t>CN POSTA ROMANA</t>
  </si>
  <si>
    <t>DOSTRAP CLEAN SRL</t>
  </si>
  <si>
    <t>SOBIS SOLUTIONS SRL</t>
  </si>
  <si>
    <t>cv paza</t>
  </si>
  <si>
    <t>mentenanta</t>
  </si>
  <si>
    <t>servicii POS</t>
  </si>
  <si>
    <t>ch.materiale numerar</t>
  </si>
  <si>
    <t>Total 20.06.01</t>
  </si>
  <si>
    <t xml:space="preserve"> 20.06.01</t>
  </si>
  <si>
    <t xml:space="preserve"> 20.05.30</t>
  </si>
  <si>
    <t>Total 20.05.30</t>
  </si>
  <si>
    <t>Subtotal 20.05.30</t>
  </si>
  <si>
    <t>Subtotal 20.06.01</t>
  </si>
  <si>
    <t>10.02.06</t>
  </si>
  <si>
    <t>Total 10.02.06</t>
  </si>
  <si>
    <t>ORANGE ROMANIA SA</t>
  </si>
  <si>
    <t>Subtotal 10.02.06</t>
  </si>
  <si>
    <t>chelt.comune</t>
  </si>
  <si>
    <t>cv asistenta tehnica soft</t>
  </si>
  <si>
    <t>chelt.telef.fix</t>
  </si>
  <si>
    <t>SCRA TRADING SRL BRAILA</t>
  </si>
  <si>
    <t>apa minerala</t>
  </si>
  <si>
    <t>comision incasari POS</t>
  </si>
  <si>
    <t>cec</t>
  </si>
  <si>
    <t>EDMUNT MEDIA SERV SRL BRAILA</t>
  </si>
  <si>
    <t>perioada: 01.08 - 31.08.2024</t>
  </si>
  <si>
    <t>Total august 2024</t>
  </si>
  <si>
    <t>august</t>
  </si>
  <si>
    <t>perioada: 01.08- 31.08.2024</t>
  </si>
  <si>
    <t>CEDAROM TRADE SRL BRAILA</t>
  </si>
  <si>
    <t>DIGI ROMANIA</t>
  </si>
  <si>
    <t>ECOCART PRINTING SRL BALS</t>
  </si>
  <si>
    <t>imprimate cu regim special</t>
  </si>
  <si>
    <t>RTC PROFFICE EXPERIENCE SA BUCURESTI</t>
  </si>
  <si>
    <t>hartie copiator</t>
  </si>
  <si>
    <t>materiale pt.curatenie</t>
  </si>
  <si>
    <t>ROMPETROL SRL</t>
  </si>
  <si>
    <t>fc.prof.590</t>
  </si>
  <si>
    <t>bonuri valorice carb.</t>
  </si>
  <si>
    <t>DIRECTIA FINANTELOR PUBLICE LOCALE</t>
  </si>
  <si>
    <t>decl.64764</t>
  </si>
  <si>
    <t>taxa salubrizare</t>
  </si>
  <si>
    <t>cilindru copiator</t>
  </si>
</sst>
</file>

<file path=xl/styles.xml><?xml version="1.0" encoding="utf-8"?>
<styleSheet xmlns="http://schemas.openxmlformats.org/spreadsheetml/2006/main">
  <numFmts count="4">
    <numFmt numFmtId="164" formatCode="_-* #,##0.00\ _l_e_i_-;\-* #,##0.00\ _l_e_i_-;_-* \-??\ _l_e_i_-;_-@_-"/>
    <numFmt numFmtId="165" formatCode="#,###.00"/>
    <numFmt numFmtId="166" formatCode="#,##0.00&quot;      &quot;;&quot;-&quot;#,##0.00&quot;      &quot;;&quot;-&quot;#&quot;      &quot;;@&quot; &quot;"/>
    <numFmt numFmtId="167" formatCode="#,##0.00&quot; &quot;[$lei-418];[Red]&quot;-&quot;#,##0.00&quot; &quot;[$lei-418]"/>
  </numFmts>
  <fonts count="28">
    <font>
      <sz val="10"/>
      <name val="Arial"/>
      <family val="2"/>
      <charset val="238"/>
    </font>
    <font>
      <sz val="11"/>
      <color indexed="8"/>
      <name val="Calibri"/>
      <family val="2"/>
      <charset val="238"/>
    </font>
    <font>
      <sz val="11"/>
      <color indexed="9"/>
      <name val="Calibri"/>
      <family val="2"/>
      <charset val="238"/>
    </font>
    <font>
      <sz val="10"/>
      <color indexed="8"/>
      <name val="Arial"/>
      <family val="2"/>
      <charset val="238"/>
    </font>
    <font>
      <b/>
      <sz val="11"/>
      <color indexed="8"/>
      <name val="Calibri"/>
      <family val="2"/>
      <charset val="238"/>
    </font>
    <font>
      <b/>
      <sz val="10"/>
      <name val="Arial"/>
      <family val="2"/>
      <charset val="238"/>
    </font>
    <font>
      <sz val="10"/>
      <name val="Arial"/>
      <family val="2"/>
      <charset val="238"/>
    </font>
    <font>
      <sz val="11"/>
      <color rgb="FF000000"/>
      <name val="Calibri"/>
      <family val="2"/>
      <charset val="238"/>
    </font>
    <font>
      <sz val="11"/>
      <color rgb="FFFFFFFF"/>
      <name val="Calibri"/>
      <family val="2"/>
      <charset val="238"/>
    </font>
    <font>
      <sz val="11"/>
      <color rgb="FF800080"/>
      <name val="Calibri"/>
      <family val="2"/>
      <charset val="238"/>
    </font>
    <font>
      <b/>
      <sz val="11"/>
      <color rgb="FFFF9900"/>
      <name val="Calibri"/>
      <family val="2"/>
      <charset val="238"/>
    </font>
    <font>
      <b/>
      <sz val="11"/>
      <color rgb="FFFFFFFF"/>
      <name val="Calibri"/>
      <family val="2"/>
      <charset val="238"/>
    </font>
    <font>
      <i/>
      <sz val="11"/>
      <color rgb="FF808080"/>
      <name val="Calibri"/>
      <family val="2"/>
      <charset val="238"/>
    </font>
    <font>
      <sz val="11"/>
      <color rgb="FF008000"/>
      <name val="Calibri"/>
      <family val="2"/>
      <charset val="238"/>
    </font>
    <font>
      <b/>
      <i/>
      <sz val="16"/>
      <color rgb="FF000000"/>
      <name val="Liberation Sans1"/>
      <charset val="238"/>
    </font>
    <font>
      <b/>
      <sz val="15"/>
      <color rgb="FF003366"/>
      <name val="Calibri"/>
      <family val="2"/>
      <charset val="238"/>
    </font>
    <font>
      <b/>
      <sz val="13"/>
      <color rgb="FF003366"/>
      <name val="Calibri"/>
      <family val="2"/>
      <charset val="238"/>
    </font>
    <font>
      <b/>
      <sz val="11"/>
      <color rgb="FF003366"/>
      <name val="Calibri"/>
      <family val="2"/>
      <charset val="238"/>
    </font>
    <font>
      <sz val="11"/>
      <color rgb="FF333399"/>
      <name val="Calibri"/>
      <family val="2"/>
      <charset val="238"/>
    </font>
    <font>
      <sz val="11"/>
      <color rgb="FFFF9900"/>
      <name val="Calibri"/>
      <family val="2"/>
      <charset val="238"/>
    </font>
    <font>
      <sz val="11"/>
      <color rgb="FF993300"/>
      <name val="Calibri"/>
      <family val="2"/>
      <charset val="238"/>
    </font>
    <font>
      <sz val="10"/>
      <color rgb="FF000000"/>
      <name val="Arial"/>
      <family val="2"/>
      <charset val="238"/>
    </font>
    <font>
      <sz val="11"/>
      <color rgb="FF000000"/>
      <name val="Liberation Sans1"/>
      <charset val="238"/>
    </font>
    <font>
      <b/>
      <sz val="11"/>
      <color rgb="FF333333"/>
      <name val="Calibri"/>
      <family val="2"/>
      <charset val="238"/>
    </font>
    <font>
      <b/>
      <i/>
      <u/>
      <sz val="11"/>
      <color rgb="FF000000"/>
      <name val="Liberation Sans1"/>
      <charset val="238"/>
    </font>
    <font>
      <b/>
      <sz val="18"/>
      <color rgb="FF003366"/>
      <name val="Cambria"/>
      <family val="1"/>
      <charset val="238"/>
    </font>
    <font>
      <b/>
      <sz val="11"/>
      <color rgb="FF000000"/>
      <name val="Calibri"/>
      <family val="2"/>
      <charset val="238"/>
    </font>
    <font>
      <sz val="11"/>
      <color rgb="FFFF0000"/>
      <name val="Calibri"/>
      <family val="2"/>
      <charset val="238"/>
    </font>
  </fonts>
  <fills count="42">
    <fill>
      <patternFill patternType="none"/>
    </fill>
    <fill>
      <patternFill patternType="gray125"/>
    </fill>
    <fill>
      <patternFill patternType="solid">
        <fgColor indexed="31"/>
        <bgColor indexed="22"/>
      </patternFill>
    </fill>
    <fill>
      <patternFill patternType="solid">
        <fgColor indexed="45"/>
        <bgColor indexed="29"/>
      </patternFill>
    </fill>
    <fill>
      <patternFill patternType="solid">
        <fgColor indexed="42"/>
        <bgColor indexed="27"/>
      </patternFill>
    </fill>
    <fill>
      <patternFill patternType="solid">
        <fgColor indexed="46"/>
        <bgColor indexed="24"/>
      </patternFill>
    </fill>
    <fill>
      <patternFill patternType="solid">
        <fgColor indexed="27"/>
        <bgColor indexed="41"/>
      </patternFill>
    </fill>
    <fill>
      <patternFill patternType="solid">
        <fgColor indexed="47"/>
        <bgColor indexed="22"/>
      </patternFill>
    </fill>
    <fill>
      <patternFill patternType="solid">
        <fgColor indexed="44"/>
        <bgColor indexed="31"/>
      </patternFill>
    </fill>
    <fill>
      <patternFill patternType="solid">
        <fgColor indexed="29"/>
        <bgColor indexed="45"/>
      </patternFill>
    </fill>
    <fill>
      <patternFill patternType="solid">
        <fgColor indexed="11"/>
        <bgColor indexed="49"/>
      </patternFill>
    </fill>
    <fill>
      <patternFill patternType="solid">
        <fgColor indexed="51"/>
        <bgColor indexed="13"/>
      </patternFill>
    </fill>
    <fill>
      <patternFill patternType="solid">
        <fgColor indexed="30"/>
        <bgColor indexed="21"/>
      </patternFill>
    </fill>
    <fill>
      <patternFill patternType="solid">
        <fgColor indexed="20"/>
        <bgColor indexed="36"/>
      </patternFill>
    </fill>
    <fill>
      <patternFill patternType="solid">
        <fgColor indexed="49"/>
        <bgColor indexed="40"/>
      </patternFill>
    </fill>
    <fill>
      <patternFill patternType="solid">
        <fgColor indexed="52"/>
        <bgColor indexed="51"/>
      </patternFill>
    </fill>
    <fill>
      <patternFill patternType="solid">
        <fgColor indexed="62"/>
        <bgColor indexed="56"/>
      </patternFill>
    </fill>
    <fill>
      <patternFill patternType="solid">
        <fgColor indexed="10"/>
        <bgColor indexed="60"/>
      </patternFill>
    </fill>
    <fill>
      <patternFill patternType="solid">
        <fgColor indexed="57"/>
        <bgColor indexed="21"/>
      </patternFill>
    </fill>
    <fill>
      <patternFill patternType="solid">
        <fgColor indexed="53"/>
        <bgColor indexed="52"/>
      </patternFill>
    </fill>
    <fill>
      <patternFill patternType="solid">
        <fgColor rgb="FFCCCCFF"/>
        <bgColor rgb="FFCCCCFF"/>
      </patternFill>
    </fill>
    <fill>
      <patternFill patternType="solid">
        <fgColor rgb="FFFF99CC"/>
        <bgColor rgb="FFFF99CC"/>
      </patternFill>
    </fill>
    <fill>
      <patternFill patternType="solid">
        <fgColor rgb="FFCCFFCC"/>
        <bgColor rgb="FFCCFFCC"/>
      </patternFill>
    </fill>
    <fill>
      <patternFill patternType="solid">
        <fgColor rgb="FFCC99FF"/>
        <bgColor rgb="FFCC99FF"/>
      </patternFill>
    </fill>
    <fill>
      <patternFill patternType="solid">
        <fgColor rgb="FFCCFFFF"/>
        <bgColor rgb="FFCCFFFF"/>
      </patternFill>
    </fill>
    <fill>
      <patternFill patternType="solid">
        <fgColor rgb="FFFFCC99"/>
        <bgColor rgb="FFFFCC99"/>
      </patternFill>
    </fill>
    <fill>
      <patternFill patternType="solid">
        <fgColor rgb="FF99CCFF"/>
        <bgColor rgb="FF99CCFF"/>
      </patternFill>
    </fill>
    <fill>
      <patternFill patternType="solid">
        <fgColor rgb="FFFF8080"/>
        <bgColor rgb="FFFF8080"/>
      </patternFill>
    </fill>
    <fill>
      <patternFill patternType="solid">
        <fgColor rgb="FF00FF00"/>
        <bgColor rgb="FF00FF00"/>
      </patternFill>
    </fill>
    <fill>
      <patternFill patternType="solid">
        <fgColor rgb="FFFFCC00"/>
        <bgColor rgb="FFFFCC00"/>
      </patternFill>
    </fill>
    <fill>
      <patternFill patternType="solid">
        <fgColor rgb="FF0066CC"/>
        <bgColor rgb="FF0066CC"/>
      </patternFill>
    </fill>
    <fill>
      <patternFill patternType="solid">
        <fgColor rgb="FF800080"/>
        <bgColor rgb="FF800080"/>
      </patternFill>
    </fill>
    <fill>
      <patternFill patternType="solid">
        <fgColor rgb="FF33CCCC"/>
        <bgColor rgb="FF33CCCC"/>
      </patternFill>
    </fill>
    <fill>
      <patternFill patternType="solid">
        <fgColor rgb="FFFF9900"/>
        <bgColor rgb="FFFF9900"/>
      </patternFill>
    </fill>
    <fill>
      <patternFill patternType="solid">
        <fgColor rgb="FF333399"/>
        <bgColor rgb="FF333399"/>
      </patternFill>
    </fill>
    <fill>
      <patternFill patternType="solid">
        <fgColor rgb="FFFF0000"/>
        <bgColor rgb="FFFF0000"/>
      </patternFill>
    </fill>
    <fill>
      <patternFill patternType="solid">
        <fgColor rgb="FF339966"/>
        <bgColor rgb="FF339966"/>
      </patternFill>
    </fill>
    <fill>
      <patternFill patternType="solid">
        <fgColor rgb="FFFF6600"/>
        <bgColor rgb="FFFF6600"/>
      </patternFill>
    </fill>
    <fill>
      <patternFill patternType="solid">
        <fgColor rgb="FFC0C0C0"/>
        <bgColor rgb="FFC0C0C0"/>
      </patternFill>
    </fill>
    <fill>
      <patternFill patternType="solid">
        <fgColor rgb="FF969696"/>
        <bgColor rgb="FF969696"/>
      </patternFill>
    </fill>
    <fill>
      <patternFill patternType="solid">
        <fgColor rgb="FFFFFF99"/>
        <bgColor rgb="FFFFFF99"/>
      </patternFill>
    </fill>
    <fill>
      <patternFill patternType="solid">
        <fgColor rgb="FFFFFFCC"/>
        <bgColor rgb="FFFFFFCC"/>
      </patternFill>
    </fill>
  </fills>
  <borders count="32">
    <border>
      <left/>
      <right/>
      <top/>
      <bottom/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medium">
        <color rgb="FF333399"/>
      </bottom>
      <diagonal/>
    </border>
    <border>
      <left/>
      <right/>
      <top/>
      <bottom style="medium">
        <color rgb="FFC0C0C0"/>
      </bottom>
      <diagonal/>
    </border>
    <border>
      <left/>
      <right/>
      <top/>
      <bottom style="thin">
        <color rgb="FF0066CC"/>
      </bottom>
      <diagonal/>
    </border>
    <border>
      <left/>
      <right/>
      <top/>
      <bottom style="thin">
        <color rgb="FF000000"/>
      </bottom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  <border>
      <left style="thin">
        <color rgb="FF333333"/>
      </left>
      <right style="thin">
        <color rgb="FF333333"/>
      </right>
      <top style="thin">
        <color rgb="FF333333"/>
      </top>
      <bottom style="thin">
        <color rgb="FF333333"/>
      </bottom>
      <diagonal/>
    </border>
    <border>
      <left/>
      <right/>
      <top style="thin">
        <color rgb="FF333399"/>
      </top>
      <bottom style="thin">
        <color rgb="FF000000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64"/>
      </bottom>
      <diagonal/>
    </border>
    <border>
      <left/>
      <right/>
      <top style="thin">
        <color indexed="8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8"/>
      </right>
      <top style="medium">
        <color indexed="64"/>
      </top>
      <bottom style="medium">
        <color indexed="64"/>
      </bottom>
      <diagonal/>
    </border>
    <border>
      <left style="thin">
        <color indexed="8"/>
      </left>
      <right style="thin">
        <color indexed="8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8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8"/>
      </right>
      <top style="medium">
        <color indexed="64"/>
      </top>
      <bottom/>
      <diagonal/>
    </border>
    <border>
      <left style="thin">
        <color indexed="8"/>
      </left>
      <right style="thin">
        <color indexed="8"/>
      </right>
      <top style="medium">
        <color indexed="64"/>
      </top>
      <bottom/>
      <diagonal/>
    </border>
    <border>
      <left style="thin">
        <color indexed="8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82">
    <xf numFmtId="0" fontId="0" fillId="0" borderId="0"/>
    <xf numFmtId="0" fontId="1" fillId="2" borderId="0" applyNumberFormat="0" applyBorder="0" applyAlignment="0" applyProtection="0"/>
    <xf numFmtId="0" fontId="7" fillId="20" borderId="0"/>
    <xf numFmtId="0" fontId="1" fillId="3" borderId="0" applyNumberFormat="0" applyBorder="0" applyAlignment="0" applyProtection="0"/>
    <xf numFmtId="0" fontId="7" fillId="21" borderId="0"/>
    <xf numFmtId="0" fontId="1" fillId="4" borderId="0" applyNumberFormat="0" applyBorder="0" applyAlignment="0" applyProtection="0"/>
    <xf numFmtId="0" fontId="7" fillId="22" borderId="0"/>
    <xf numFmtId="0" fontId="1" fillId="5" borderId="0" applyNumberFormat="0" applyBorder="0" applyAlignment="0" applyProtection="0"/>
    <xf numFmtId="0" fontId="7" fillId="23" borderId="0"/>
    <xf numFmtId="0" fontId="1" fillId="6" borderId="0" applyNumberFormat="0" applyBorder="0" applyAlignment="0" applyProtection="0"/>
    <xf numFmtId="0" fontId="7" fillId="24" borderId="0"/>
    <xf numFmtId="0" fontId="1" fillId="7" borderId="0" applyNumberFormat="0" applyBorder="0" applyAlignment="0" applyProtection="0"/>
    <xf numFmtId="0" fontId="7" fillId="25" borderId="0"/>
    <xf numFmtId="0" fontId="1" fillId="8" borderId="0" applyNumberFormat="0" applyBorder="0" applyAlignment="0" applyProtection="0"/>
    <xf numFmtId="0" fontId="7" fillId="26" borderId="0"/>
    <xf numFmtId="0" fontId="1" fillId="9" borderId="0" applyNumberFormat="0" applyBorder="0" applyAlignment="0" applyProtection="0"/>
    <xf numFmtId="0" fontId="7" fillId="27" borderId="0"/>
    <xf numFmtId="0" fontId="1" fillId="10" borderId="0" applyNumberFormat="0" applyBorder="0" applyAlignment="0" applyProtection="0"/>
    <xf numFmtId="0" fontId="7" fillId="28" borderId="0"/>
    <xf numFmtId="0" fontId="1" fillId="5" borderId="0" applyNumberFormat="0" applyBorder="0" applyAlignment="0" applyProtection="0"/>
    <xf numFmtId="0" fontId="7" fillId="23" borderId="0"/>
    <xf numFmtId="0" fontId="1" fillId="8" borderId="0" applyNumberFormat="0" applyBorder="0" applyAlignment="0" applyProtection="0"/>
    <xf numFmtId="0" fontId="7" fillId="26" borderId="0"/>
    <xf numFmtId="0" fontId="1" fillId="11" borderId="0" applyNumberFormat="0" applyBorder="0" applyAlignment="0" applyProtection="0"/>
    <xf numFmtId="0" fontId="7" fillId="29" borderId="0"/>
    <xf numFmtId="0" fontId="2" fillId="12" borderId="0" applyNumberFormat="0" applyBorder="0" applyAlignment="0" applyProtection="0"/>
    <xf numFmtId="0" fontId="8" fillId="30" borderId="0"/>
    <xf numFmtId="0" fontId="2" fillId="9" borderId="0" applyNumberFormat="0" applyBorder="0" applyAlignment="0" applyProtection="0"/>
    <xf numFmtId="0" fontId="8" fillId="27" borderId="0"/>
    <xf numFmtId="0" fontId="2" fillId="10" borderId="0" applyNumberFormat="0" applyBorder="0" applyAlignment="0" applyProtection="0"/>
    <xf numFmtId="0" fontId="8" fillId="28" borderId="0"/>
    <xf numFmtId="0" fontId="2" fillId="13" borderId="0" applyNumberFormat="0" applyBorder="0" applyAlignment="0" applyProtection="0"/>
    <xf numFmtId="0" fontId="8" fillId="31" borderId="0"/>
    <xf numFmtId="0" fontId="2" fillId="14" borderId="0" applyNumberFormat="0" applyBorder="0" applyAlignment="0" applyProtection="0"/>
    <xf numFmtId="0" fontId="8" fillId="32" borderId="0"/>
    <xf numFmtId="0" fontId="2" fillId="15" borderId="0" applyNumberFormat="0" applyBorder="0" applyAlignment="0" applyProtection="0"/>
    <xf numFmtId="0" fontId="8" fillId="33" borderId="0"/>
    <xf numFmtId="0" fontId="2" fillId="16" borderId="0" applyNumberFormat="0" applyBorder="0" applyAlignment="0" applyProtection="0"/>
    <xf numFmtId="0" fontId="8" fillId="34" borderId="0"/>
    <xf numFmtId="0" fontId="2" fillId="17" borderId="0" applyNumberFormat="0" applyBorder="0" applyAlignment="0" applyProtection="0"/>
    <xf numFmtId="0" fontId="8" fillId="35" borderId="0"/>
    <xf numFmtId="0" fontId="2" fillId="18" borderId="0" applyNumberFormat="0" applyBorder="0" applyAlignment="0" applyProtection="0"/>
    <xf numFmtId="0" fontId="8" fillId="36" borderId="0"/>
    <xf numFmtId="0" fontId="2" fillId="13" borderId="0" applyNumberFormat="0" applyBorder="0" applyAlignment="0" applyProtection="0"/>
    <xf numFmtId="0" fontId="8" fillId="31" borderId="0"/>
    <xf numFmtId="0" fontId="2" fillId="14" borderId="0" applyNumberFormat="0" applyBorder="0" applyAlignment="0" applyProtection="0"/>
    <xf numFmtId="0" fontId="8" fillId="32" borderId="0"/>
    <xf numFmtId="0" fontId="2" fillId="19" borderId="0" applyNumberFormat="0" applyBorder="0" applyAlignment="0" applyProtection="0"/>
    <xf numFmtId="0" fontId="8" fillId="37" borderId="0"/>
    <xf numFmtId="0" fontId="9" fillId="21" borderId="0"/>
    <xf numFmtId="0" fontId="10" fillId="38" borderId="6"/>
    <xf numFmtId="0" fontId="11" fillId="39" borderId="7"/>
    <xf numFmtId="164" fontId="6" fillId="0" borderId="0" applyFill="0" applyBorder="0" applyAlignment="0" applyProtection="0"/>
    <xf numFmtId="166" fontId="7" fillId="0" borderId="0"/>
    <xf numFmtId="0" fontId="12" fillId="0" borderId="0"/>
    <xf numFmtId="0" fontId="13" fillId="22" borderId="0"/>
    <xf numFmtId="0" fontId="14" fillId="0" borderId="0">
      <alignment horizontal="center"/>
    </xf>
    <xf numFmtId="0" fontId="15" fillId="0" borderId="8"/>
    <xf numFmtId="0" fontId="16" fillId="0" borderId="9"/>
    <xf numFmtId="0" fontId="17" fillId="0" borderId="10"/>
    <xf numFmtId="0" fontId="17" fillId="0" borderId="0"/>
    <xf numFmtId="0" fontId="14" fillId="0" borderId="0">
      <alignment horizontal="center" textRotation="90"/>
    </xf>
    <xf numFmtId="0" fontId="18" fillId="25" borderId="6"/>
    <xf numFmtId="0" fontId="19" fillId="0" borderId="11"/>
    <xf numFmtId="0" fontId="20" fillId="40" borderId="0"/>
    <xf numFmtId="0" fontId="6" fillId="0" borderId="0"/>
    <xf numFmtId="0" fontId="3" fillId="0" borderId="0"/>
    <xf numFmtId="0" fontId="21" fillId="0" borderId="0"/>
    <xf numFmtId="0" fontId="6" fillId="0" borderId="0"/>
    <xf numFmtId="0" fontId="6" fillId="0" borderId="0"/>
    <xf numFmtId="0" fontId="21" fillId="0" borderId="0"/>
    <xf numFmtId="0" fontId="6" fillId="0" borderId="0"/>
    <xf numFmtId="0" fontId="21" fillId="0" borderId="0"/>
    <xf numFmtId="0" fontId="22" fillId="0" borderId="0"/>
    <xf numFmtId="0" fontId="7" fillId="41" borderId="12"/>
    <xf numFmtId="0" fontId="23" fillId="38" borderId="13"/>
    <xf numFmtId="0" fontId="24" fillId="0" borderId="0"/>
    <xf numFmtId="167" fontId="24" fillId="0" borderId="0"/>
    <xf numFmtId="0" fontId="25" fillId="0" borderId="0"/>
    <xf numFmtId="0" fontId="4" fillId="0" borderId="1" applyNumberFormat="0" applyFill="0" applyAlignment="0" applyProtection="0"/>
    <xf numFmtId="0" fontId="26" fillId="0" borderId="14"/>
    <xf numFmtId="0" fontId="27" fillId="0" borderId="0"/>
  </cellStyleXfs>
  <cellXfs count="118">
    <xf numFmtId="0" fontId="0" fillId="0" borderId="0" xfId="0"/>
    <xf numFmtId="0" fontId="5" fillId="0" borderId="0" xfId="0" applyFont="1"/>
    <xf numFmtId="4" fontId="0" fillId="0" borderId="0" xfId="0" applyNumberFormat="1"/>
    <xf numFmtId="0" fontId="0" fillId="0" borderId="0" xfId="0" applyAlignment="1">
      <alignment horizontal="center"/>
    </xf>
    <xf numFmtId="0" fontId="5" fillId="0" borderId="0" xfId="0" applyFont="1" applyAlignment="1"/>
    <xf numFmtId="0" fontId="0" fillId="0" borderId="2" xfId="0" applyBorder="1"/>
    <xf numFmtId="2" fontId="0" fillId="0" borderId="0" xfId="0" applyNumberFormat="1"/>
    <xf numFmtId="0" fontId="0" fillId="0" borderId="3" xfId="0" applyBorder="1"/>
    <xf numFmtId="0" fontId="5" fillId="0" borderId="0" xfId="0" applyFont="1" applyBorder="1"/>
    <xf numFmtId="0" fontId="0" fillId="0" borderId="3" xfId="0" applyBorder="1" applyAlignment="1">
      <alignment horizontal="center"/>
    </xf>
    <xf numFmtId="0" fontId="0" fillId="0" borderId="5" xfId="0" applyBorder="1"/>
    <xf numFmtId="0" fontId="5" fillId="0" borderId="0" xfId="0" applyFont="1" applyAlignment="1">
      <alignment horizontal="center"/>
    </xf>
    <xf numFmtId="0" fontId="0" fillId="0" borderId="15" xfId="0" applyBorder="1"/>
    <xf numFmtId="0" fontId="0" fillId="0" borderId="15" xfId="0" applyBorder="1" applyAlignment="1">
      <alignment horizontal="center"/>
    </xf>
    <xf numFmtId="165" fontId="0" fillId="0" borderId="15" xfId="0" applyNumberFormat="1" applyFont="1" applyBorder="1"/>
    <xf numFmtId="0" fontId="0" fillId="0" borderId="0" xfId="0" applyBorder="1"/>
    <xf numFmtId="165" fontId="0" fillId="0" borderId="3" xfId="0" applyNumberFormat="1" applyFont="1" applyBorder="1"/>
    <xf numFmtId="0" fontId="0" fillId="0" borderId="2" xfId="0" applyBorder="1" applyAlignment="1">
      <alignment horizontal="center"/>
    </xf>
    <xf numFmtId="0" fontId="0" fillId="0" borderId="4" xfId="0" applyBorder="1"/>
    <xf numFmtId="0" fontId="0" fillId="0" borderId="4" xfId="0" applyBorder="1" applyAlignment="1">
      <alignment horizontal="center"/>
    </xf>
    <xf numFmtId="165" fontId="0" fillId="0" borderId="4" xfId="0" applyNumberFormat="1" applyFont="1" applyBorder="1"/>
    <xf numFmtId="0" fontId="0" fillId="0" borderId="15" xfId="0" applyFont="1" applyBorder="1"/>
    <xf numFmtId="0" fontId="0" fillId="0" borderId="16" xfId="0" applyBorder="1" applyAlignment="1">
      <alignment horizontal="center"/>
    </xf>
    <xf numFmtId="0" fontId="5" fillId="0" borderId="17" xfId="0" applyFont="1" applyFill="1" applyBorder="1"/>
    <xf numFmtId="0" fontId="0" fillId="0" borderId="17" xfId="0" applyBorder="1" applyAlignment="1">
      <alignment horizontal="center"/>
    </xf>
    <xf numFmtId="2" fontId="5" fillId="0" borderId="17" xfId="0" applyNumberFormat="1" applyFont="1" applyBorder="1"/>
    <xf numFmtId="0" fontId="0" fillId="0" borderId="17" xfId="0" applyBorder="1"/>
    <xf numFmtId="0" fontId="5" fillId="0" borderId="18" xfId="0" applyFont="1" applyBorder="1"/>
    <xf numFmtId="0" fontId="0" fillId="0" borderId="18" xfId="0" applyBorder="1" applyAlignment="1">
      <alignment horizontal="center"/>
    </xf>
    <xf numFmtId="0" fontId="0" fillId="0" borderId="18" xfId="0" applyBorder="1"/>
    <xf numFmtId="0" fontId="0" fillId="0" borderId="19" xfId="0" applyBorder="1"/>
    <xf numFmtId="0" fontId="0" fillId="0" borderId="19" xfId="0" applyBorder="1" applyAlignment="1">
      <alignment horizontal="center"/>
    </xf>
    <xf numFmtId="0" fontId="0" fillId="0" borderId="0" xfId="0" applyBorder="1" applyAlignment="1">
      <alignment horizontal="center"/>
    </xf>
    <xf numFmtId="0" fontId="0" fillId="0" borderId="0" xfId="0" applyFont="1" applyBorder="1" applyAlignment="1">
      <alignment horizontal="center"/>
    </xf>
    <xf numFmtId="0" fontId="0" fillId="0" borderId="18" xfId="0" applyFont="1" applyBorder="1" applyAlignment="1">
      <alignment horizontal="center"/>
    </xf>
    <xf numFmtId="2" fontId="0" fillId="0" borderId="18" xfId="0" applyNumberFormat="1" applyFont="1" applyBorder="1"/>
    <xf numFmtId="0" fontId="0" fillId="0" borderId="18" xfId="0" applyFont="1" applyBorder="1"/>
    <xf numFmtId="165" fontId="0" fillId="0" borderId="18" xfId="0" applyNumberFormat="1" applyFont="1" applyBorder="1"/>
    <xf numFmtId="0" fontId="0" fillId="0" borderId="4" xfId="0" applyFont="1" applyBorder="1" applyAlignment="1">
      <alignment horizontal="center"/>
    </xf>
    <xf numFmtId="2" fontId="0" fillId="0" borderId="4" xfId="0" applyNumberFormat="1" applyFont="1" applyBorder="1"/>
    <xf numFmtId="0" fontId="0" fillId="0" borderId="3" xfId="0" applyFont="1" applyBorder="1" applyAlignment="1">
      <alignment horizontal="center"/>
    </xf>
    <xf numFmtId="0" fontId="0" fillId="0" borderId="3" xfId="0" applyFont="1" applyBorder="1"/>
    <xf numFmtId="2" fontId="0" fillId="0" borderId="3" xfId="0" applyNumberFormat="1" applyFont="1" applyBorder="1"/>
    <xf numFmtId="3" fontId="0" fillId="0" borderId="18" xfId="0" applyNumberFormat="1" applyBorder="1"/>
    <xf numFmtId="0" fontId="0" fillId="0" borderId="18" xfId="0" applyFill="1" applyBorder="1"/>
    <xf numFmtId="0" fontId="5" fillId="0" borderId="20" xfId="0" applyFont="1" applyBorder="1" applyAlignment="1">
      <alignment horizontal="center"/>
    </xf>
    <xf numFmtId="0" fontId="5" fillId="0" borderId="21" xfId="0" applyFont="1" applyBorder="1" applyAlignment="1">
      <alignment horizontal="center"/>
    </xf>
    <xf numFmtId="14" fontId="5" fillId="0" borderId="2" xfId="0" applyNumberFormat="1" applyFont="1" applyBorder="1"/>
    <xf numFmtId="165" fontId="0" fillId="0" borderId="2" xfId="0" applyNumberFormat="1" applyFont="1" applyBorder="1"/>
    <xf numFmtId="0" fontId="5" fillId="0" borderId="23" xfId="0" applyFont="1" applyBorder="1" applyAlignment="1">
      <alignment horizontal="center"/>
    </xf>
    <xf numFmtId="0" fontId="0" fillId="0" borderId="0" xfId="0" applyFont="1" applyAlignment="1">
      <alignment horizontal="left"/>
    </xf>
    <xf numFmtId="14" fontId="5" fillId="0" borderId="18" xfId="0" applyNumberFormat="1" applyFont="1" applyBorder="1"/>
    <xf numFmtId="0" fontId="0" fillId="0" borderId="4" xfId="0" applyFont="1" applyBorder="1" applyAlignment="1">
      <alignment horizontal="left"/>
    </xf>
    <xf numFmtId="0" fontId="0" fillId="0" borderId="4" xfId="0" applyBorder="1" applyAlignment="1">
      <alignment horizontal="left"/>
    </xf>
    <xf numFmtId="3" fontId="0" fillId="0" borderId="3" xfId="0" applyNumberFormat="1" applyFont="1" applyBorder="1"/>
    <xf numFmtId="0" fontId="0" fillId="0" borderId="4" xfId="0" applyFont="1" applyBorder="1" applyAlignment="1">
      <alignment horizontal="right"/>
    </xf>
    <xf numFmtId="49" fontId="5" fillId="0" borderId="18" xfId="0" applyNumberFormat="1" applyFont="1" applyBorder="1" applyAlignment="1">
      <alignment horizontal="left"/>
    </xf>
    <xf numFmtId="0" fontId="0" fillId="0" borderId="4" xfId="0" applyFont="1" applyBorder="1" applyAlignment="1">
      <alignment horizontal="center" wrapText="1"/>
    </xf>
    <xf numFmtId="0" fontId="0" fillId="0" borderId="4" xfId="0" applyFont="1" applyBorder="1"/>
    <xf numFmtId="3" fontId="0" fillId="0" borderId="4" xfId="0" applyNumberFormat="1" applyFont="1" applyBorder="1"/>
    <xf numFmtId="2" fontId="0" fillId="0" borderId="4" xfId="0" applyNumberFormat="1" applyFont="1" applyBorder="1" applyAlignment="1">
      <alignment horizontal="right"/>
    </xf>
    <xf numFmtId="0" fontId="5" fillId="0" borderId="24" xfId="0" applyFont="1" applyBorder="1" applyAlignment="1">
      <alignment horizontal="center"/>
    </xf>
    <xf numFmtId="0" fontId="5" fillId="0" borderId="25" xfId="0" applyFont="1" applyBorder="1" applyAlignment="1">
      <alignment horizontal="center"/>
    </xf>
    <xf numFmtId="0" fontId="5" fillId="0" borderId="25" xfId="0" applyFont="1" applyBorder="1" applyAlignment="1">
      <alignment horizontal="center" wrapText="1"/>
    </xf>
    <xf numFmtId="2" fontId="5" fillId="0" borderId="26" xfId="0" applyNumberFormat="1" applyFont="1" applyBorder="1" applyAlignment="1">
      <alignment horizontal="center"/>
    </xf>
    <xf numFmtId="0" fontId="5" fillId="0" borderId="27" xfId="0" applyFont="1" applyBorder="1" applyAlignment="1">
      <alignment horizontal="center"/>
    </xf>
    <xf numFmtId="0" fontId="5" fillId="0" borderId="18" xfId="0" applyFont="1" applyBorder="1" applyAlignment="1">
      <alignment horizontal="center"/>
    </xf>
    <xf numFmtId="0" fontId="0" fillId="0" borderId="18" xfId="0" applyFont="1" applyBorder="1" applyAlignment="1">
      <alignment horizontal="center" wrapText="1"/>
    </xf>
    <xf numFmtId="0" fontId="0" fillId="0" borderId="18" xfId="0" applyBorder="1" applyAlignment="1">
      <alignment horizontal="left" wrapText="1"/>
    </xf>
    <xf numFmtId="2" fontId="0" fillId="0" borderId="18" xfId="0" applyNumberFormat="1" applyFont="1" applyBorder="1" applyAlignment="1">
      <alignment horizontal="right"/>
    </xf>
    <xf numFmtId="0" fontId="0" fillId="0" borderId="18" xfId="0" applyBorder="1" applyAlignment="1">
      <alignment horizontal="left"/>
    </xf>
    <xf numFmtId="0" fontId="5" fillId="0" borderId="3" xfId="0" applyFont="1" applyBorder="1" applyAlignment="1">
      <alignment horizontal="center"/>
    </xf>
    <xf numFmtId="0" fontId="5" fillId="0" borderId="3" xfId="0" applyFont="1" applyBorder="1" applyAlignment="1">
      <alignment horizontal="center" wrapText="1"/>
    </xf>
    <xf numFmtId="0" fontId="5" fillId="0" borderId="3" xfId="0" applyFont="1" applyBorder="1" applyAlignment="1">
      <alignment horizontal="left"/>
    </xf>
    <xf numFmtId="0" fontId="0" fillId="0" borderId="3" xfId="0" applyFont="1" applyBorder="1" applyAlignment="1">
      <alignment horizontal="center" wrapText="1"/>
    </xf>
    <xf numFmtId="2" fontId="0" fillId="0" borderId="3" xfId="0" applyNumberFormat="1" applyFont="1" applyBorder="1" applyAlignment="1">
      <alignment horizontal="right"/>
    </xf>
    <xf numFmtId="0" fontId="0" fillId="0" borderId="3" xfId="0" applyFont="1" applyBorder="1" applyAlignment="1">
      <alignment horizontal="left"/>
    </xf>
    <xf numFmtId="0" fontId="5" fillId="0" borderId="29" xfId="0" applyFont="1" applyFill="1" applyBorder="1"/>
    <xf numFmtId="0" fontId="5" fillId="0" borderId="28" xfId="0" applyFont="1" applyBorder="1" applyAlignment="1">
      <alignment horizontal="center"/>
    </xf>
    <xf numFmtId="0" fontId="5" fillId="0" borderId="28" xfId="0" applyFont="1" applyBorder="1"/>
    <xf numFmtId="2" fontId="5" fillId="0" borderId="28" xfId="0" applyNumberFormat="1" applyFont="1" applyBorder="1"/>
    <xf numFmtId="0" fontId="5" fillId="0" borderId="22" xfId="0" applyFont="1" applyBorder="1"/>
    <xf numFmtId="0" fontId="5" fillId="0" borderId="18" xfId="0" applyFont="1" applyBorder="1" applyAlignment="1">
      <alignment horizontal="center" wrapText="1"/>
    </xf>
    <xf numFmtId="2" fontId="5" fillId="0" borderId="18" xfId="0" applyNumberFormat="1" applyFont="1" applyBorder="1" applyAlignment="1">
      <alignment horizontal="right"/>
    </xf>
    <xf numFmtId="0" fontId="0" fillId="0" borderId="30" xfId="0" applyBorder="1"/>
    <xf numFmtId="0" fontId="5" fillId="0" borderId="4" xfId="0" applyFont="1" applyBorder="1" applyAlignment="1">
      <alignment horizontal="center"/>
    </xf>
    <xf numFmtId="0" fontId="5" fillId="0" borderId="4" xfId="0" applyFont="1" applyBorder="1" applyAlignment="1">
      <alignment horizontal="center" wrapText="1"/>
    </xf>
    <xf numFmtId="0" fontId="5" fillId="0" borderId="4" xfId="0" applyFont="1" applyBorder="1" applyAlignment="1">
      <alignment horizontal="left"/>
    </xf>
    <xf numFmtId="0" fontId="0" fillId="0" borderId="30" xfId="0" applyFont="1" applyBorder="1" applyAlignment="1">
      <alignment horizontal="center"/>
    </xf>
    <xf numFmtId="2" fontId="0" fillId="0" borderId="30" xfId="0" applyNumberFormat="1" applyFont="1" applyBorder="1"/>
    <xf numFmtId="0" fontId="0" fillId="0" borderId="30" xfId="0" applyBorder="1" applyAlignment="1">
      <alignment horizontal="center"/>
    </xf>
    <xf numFmtId="0" fontId="5" fillId="0" borderId="30" xfId="0" applyFont="1" applyBorder="1"/>
    <xf numFmtId="0" fontId="0" fillId="0" borderId="30" xfId="0" applyFill="1" applyBorder="1"/>
    <xf numFmtId="3" fontId="0" fillId="0" borderId="30" xfId="0" applyNumberFormat="1" applyBorder="1"/>
    <xf numFmtId="0" fontId="0" fillId="0" borderId="0" xfId="0" applyFont="1" applyBorder="1"/>
    <xf numFmtId="0" fontId="0" fillId="0" borderId="0" xfId="0" applyFont="1"/>
    <xf numFmtId="3" fontId="0" fillId="0" borderId="18" xfId="0" applyNumberFormat="1" applyFont="1" applyBorder="1"/>
    <xf numFmtId="14" fontId="0" fillId="0" borderId="17" xfId="0" applyNumberFormat="1" applyFont="1" applyBorder="1" applyAlignment="1">
      <alignment horizontal="left"/>
    </xf>
    <xf numFmtId="0" fontId="5" fillId="0" borderId="4" xfId="0" applyFont="1" applyBorder="1"/>
    <xf numFmtId="14" fontId="0" fillId="0" borderId="3" xfId="0" applyNumberFormat="1" applyBorder="1" applyAlignment="1">
      <alignment horizontal="left"/>
    </xf>
    <xf numFmtId="0" fontId="0" fillId="0" borderId="31" xfId="0" applyFont="1" applyBorder="1" applyAlignment="1">
      <alignment horizontal="center"/>
    </xf>
    <xf numFmtId="0" fontId="0" fillId="0" borderId="31" xfId="0" applyFont="1" applyBorder="1"/>
    <xf numFmtId="2" fontId="0" fillId="0" borderId="31" xfId="0" applyNumberFormat="1" applyFont="1" applyBorder="1"/>
    <xf numFmtId="3" fontId="0" fillId="0" borderId="31" xfId="0" applyNumberFormat="1" applyFont="1" applyBorder="1"/>
    <xf numFmtId="0" fontId="0" fillId="0" borderId="17" xfId="0" applyFont="1" applyBorder="1" applyAlignment="1">
      <alignment horizontal="center"/>
    </xf>
    <xf numFmtId="165" fontId="0" fillId="0" borderId="17" xfId="0" applyNumberFormat="1" applyFont="1" applyBorder="1"/>
    <xf numFmtId="3" fontId="0" fillId="0" borderId="17" xfId="0" applyNumberFormat="1" applyFont="1" applyBorder="1"/>
    <xf numFmtId="49" fontId="5" fillId="0" borderId="18" xfId="0" applyNumberFormat="1" applyFont="1" applyBorder="1"/>
    <xf numFmtId="0" fontId="5" fillId="0" borderId="30" xfId="0" applyFont="1" applyBorder="1" applyAlignment="1">
      <alignment horizontal="center"/>
    </xf>
    <xf numFmtId="0" fontId="0" fillId="0" borderId="30" xfId="0" applyFont="1" applyBorder="1" applyAlignment="1">
      <alignment horizontal="center" wrapText="1"/>
    </xf>
    <xf numFmtId="0" fontId="0" fillId="0" borderId="30" xfId="0" applyBorder="1" applyAlignment="1">
      <alignment horizontal="left" wrapText="1"/>
    </xf>
    <xf numFmtId="2" fontId="0" fillId="0" borderId="30" xfId="0" applyNumberFormat="1" applyFont="1" applyBorder="1" applyAlignment="1">
      <alignment horizontal="right"/>
    </xf>
    <xf numFmtId="0" fontId="0" fillId="0" borderId="30" xfId="0" applyBorder="1" applyAlignment="1">
      <alignment horizontal="left"/>
    </xf>
    <xf numFmtId="1" fontId="0" fillId="0" borderId="30" xfId="0" applyNumberFormat="1" applyBorder="1" applyAlignment="1">
      <alignment horizontal="center"/>
    </xf>
    <xf numFmtId="165" fontId="0" fillId="0" borderId="31" xfId="0" applyNumberFormat="1" applyFont="1" applyBorder="1"/>
    <xf numFmtId="3" fontId="0" fillId="0" borderId="4" xfId="0" applyNumberFormat="1" applyBorder="1"/>
    <xf numFmtId="0" fontId="5" fillId="0" borderId="0" xfId="0" applyFont="1" applyAlignment="1">
      <alignment horizontal="left"/>
    </xf>
    <xf numFmtId="49" fontId="5" fillId="0" borderId="30" xfId="0" applyNumberFormat="1" applyFont="1" applyBorder="1" applyAlignment="1">
      <alignment horizontal="left"/>
    </xf>
  </cellXfs>
  <cellStyles count="82">
    <cellStyle name="20% - Accent1" xfId="1" builtinId="30" customBuiltin="1"/>
    <cellStyle name="20% - Accent1 2" xfId="2"/>
    <cellStyle name="20% - Accent2" xfId="3" builtinId="34" customBuiltin="1"/>
    <cellStyle name="20% - Accent2 2" xfId="4"/>
    <cellStyle name="20% - Accent3" xfId="5" builtinId="38" customBuiltin="1"/>
    <cellStyle name="20% - Accent3 2" xfId="6"/>
    <cellStyle name="20% - Accent4" xfId="7" builtinId="42" customBuiltin="1"/>
    <cellStyle name="20% - Accent4 2" xfId="8"/>
    <cellStyle name="20% - Accent5" xfId="9" builtinId="46" customBuiltin="1"/>
    <cellStyle name="20% - Accent5 2" xfId="10"/>
    <cellStyle name="20% - Accent6" xfId="11" builtinId="50" customBuiltin="1"/>
    <cellStyle name="20% - Accent6 2" xfId="12"/>
    <cellStyle name="40% - Accent1" xfId="13" builtinId="31" customBuiltin="1"/>
    <cellStyle name="40% - Accent1 2" xfId="14"/>
    <cellStyle name="40% - Accent2" xfId="15" builtinId="35" customBuiltin="1"/>
    <cellStyle name="40% - Accent2 2" xfId="16"/>
    <cellStyle name="40% - Accent3" xfId="17" builtinId="39" customBuiltin="1"/>
    <cellStyle name="40% - Accent3 2" xfId="18"/>
    <cellStyle name="40% - Accent4" xfId="19" builtinId="43" customBuiltin="1"/>
    <cellStyle name="40% - Accent4 2" xfId="20"/>
    <cellStyle name="40% - Accent5" xfId="21" builtinId="47" customBuiltin="1"/>
    <cellStyle name="40% - Accent5 2" xfId="22"/>
    <cellStyle name="40% - Accent6" xfId="23" builtinId="51" customBuiltin="1"/>
    <cellStyle name="40% - Accent6 2" xfId="24"/>
    <cellStyle name="60% - Accent1" xfId="25" builtinId="32" customBuiltin="1"/>
    <cellStyle name="60% - Accent1 2" xfId="26"/>
    <cellStyle name="60% - Accent2" xfId="27" builtinId="36" customBuiltin="1"/>
    <cellStyle name="60% - Accent2 2" xfId="28"/>
    <cellStyle name="60% - Accent3" xfId="29" builtinId="40" customBuiltin="1"/>
    <cellStyle name="60% - Accent3 2" xfId="30"/>
    <cellStyle name="60% - Accent4" xfId="31" builtinId="44" customBuiltin="1"/>
    <cellStyle name="60% - Accent4 2" xfId="32"/>
    <cellStyle name="60% - Accent5" xfId="33" builtinId="48" customBuiltin="1"/>
    <cellStyle name="60% - Accent5 2" xfId="34"/>
    <cellStyle name="60% - Accent6" xfId="35" builtinId="52" customBuiltin="1"/>
    <cellStyle name="60% - Accent6 2" xfId="36"/>
    <cellStyle name="Accent1" xfId="37" builtinId="29" customBuiltin="1"/>
    <cellStyle name="Accent1 2" xfId="38"/>
    <cellStyle name="Accent2" xfId="39" builtinId="33" customBuiltin="1"/>
    <cellStyle name="Accent2 2" xfId="40"/>
    <cellStyle name="Accent3" xfId="41" builtinId="37" customBuiltin="1"/>
    <cellStyle name="Accent3 2" xfId="42"/>
    <cellStyle name="Accent4" xfId="43" builtinId="41" customBuiltin="1"/>
    <cellStyle name="Accent4 2" xfId="44"/>
    <cellStyle name="Accent5" xfId="45" builtinId="45" customBuiltin="1"/>
    <cellStyle name="Accent5 2" xfId="46"/>
    <cellStyle name="Accent6" xfId="47" builtinId="49" customBuiltin="1"/>
    <cellStyle name="Accent6 2" xfId="48"/>
    <cellStyle name="Bad 2" xfId="49"/>
    <cellStyle name="Calculation 2" xfId="50"/>
    <cellStyle name="Check Cell 2" xfId="51"/>
    <cellStyle name="Comma 2" xfId="52"/>
    <cellStyle name="Comma 2 2" xfId="53"/>
    <cellStyle name="Explanatory Text 2" xfId="54"/>
    <cellStyle name="Good 2" xfId="55"/>
    <cellStyle name="Heading" xfId="56"/>
    <cellStyle name="Heading 1 2" xfId="57"/>
    <cellStyle name="Heading 2 2" xfId="58"/>
    <cellStyle name="Heading 3 2" xfId="59"/>
    <cellStyle name="Heading 4 2" xfId="60"/>
    <cellStyle name="Heading1" xfId="61"/>
    <cellStyle name="Input 2" xfId="62"/>
    <cellStyle name="Linked Cell 2" xfId="63"/>
    <cellStyle name="Neutral 2" xfId="64"/>
    <cellStyle name="Normal" xfId="0" builtinId="0"/>
    <cellStyle name="Normal 2" xfId="65"/>
    <cellStyle name="Normal 2 2" xfId="66"/>
    <cellStyle name="Normal 2 3" xfId="67"/>
    <cellStyle name="Normal 2_macheta" xfId="68"/>
    <cellStyle name="Normal 3" xfId="69"/>
    <cellStyle name="Normal 3 2" xfId="70"/>
    <cellStyle name="Normal 3_macheta" xfId="71"/>
    <cellStyle name="Normal 4" xfId="72"/>
    <cellStyle name="Normal 5" xfId="73"/>
    <cellStyle name="Note 2" xfId="74"/>
    <cellStyle name="Output 2" xfId="75"/>
    <cellStyle name="Result" xfId="76"/>
    <cellStyle name="Result2" xfId="77"/>
    <cellStyle name="Title 2" xfId="78"/>
    <cellStyle name="Total" xfId="79" builtinId="25" customBuiltin="1"/>
    <cellStyle name="Total 2" xfId="80"/>
    <cellStyle name="Warning Text 2" xfId="81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=""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=""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33"/>
  <sheetViews>
    <sheetView workbookViewId="0">
      <selection activeCell="E27" sqref="E27"/>
    </sheetView>
  </sheetViews>
  <sheetFormatPr defaultRowHeight="12.75"/>
  <cols>
    <col min="1" max="1" width="20.28515625" customWidth="1"/>
    <col min="2" max="2" width="9.140625" style="3"/>
    <col min="3" max="3" width="6.5703125" style="3" customWidth="1"/>
    <col min="4" max="4" width="15.28515625" customWidth="1"/>
    <col min="5" max="5" width="49.85546875" customWidth="1"/>
  </cols>
  <sheetData>
    <row r="1" spans="1:6">
      <c r="A1" s="1" t="s">
        <v>7</v>
      </c>
      <c r="B1" s="11"/>
      <c r="C1" s="11"/>
      <c r="D1" s="1"/>
    </row>
    <row r="3" spans="1:6">
      <c r="A3" s="1" t="s">
        <v>9</v>
      </c>
      <c r="B3" s="11"/>
      <c r="C3" s="11"/>
      <c r="D3" s="1"/>
      <c r="E3" s="1"/>
    </row>
    <row r="4" spans="1:6">
      <c r="A4" s="1" t="s">
        <v>10</v>
      </c>
      <c r="B4" s="11"/>
      <c r="C4" s="11"/>
      <c r="D4" s="1"/>
      <c r="F4" s="2"/>
    </row>
    <row r="5" spans="1:6">
      <c r="A5" s="1"/>
      <c r="B5" s="11"/>
      <c r="C5" s="11"/>
      <c r="D5" s="1"/>
      <c r="F5" s="2"/>
    </row>
    <row r="6" spans="1:6">
      <c r="A6" s="1"/>
      <c r="B6" s="11" t="s">
        <v>106</v>
      </c>
      <c r="C6" s="11"/>
      <c r="D6" s="4"/>
      <c r="E6" s="4"/>
      <c r="F6" s="2"/>
    </row>
    <row r="7" spans="1:6" ht="13.5" thickBot="1">
      <c r="B7" s="11"/>
      <c r="C7" s="11"/>
      <c r="D7" s="1"/>
    </row>
    <row r="8" spans="1:6" s="3" customFormat="1" ht="13.5" thickBot="1">
      <c r="A8" s="45" t="s">
        <v>4</v>
      </c>
      <c r="B8" s="46" t="s">
        <v>0</v>
      </c>
      <c r="C8" s="46" t="s">
        <v>1</v>
      </c>
      <c r="D8" s="46" t="s">
        <v>2</v>
      </c>
      <c r="E8" s="49" t="s">
        <v>3</v>
      </c>
    </row>
    <row r="9" spans="1:6" s="50" customFormat="1">
      <c r="A9" s="52" t="s">
        <v>54</v>
      </c>
      <c r="B9" s="52"/>
      <c r="C9" s="52"/>
      <c r="D9" s="55">
        <v>2150532</v>
      </c>
      <c r="E9" s="52"/>
    </row>
    <row r="10" spans="1:6">
      <c r="A10" s="51" t="s">
        <v>5</v>
      </c>
      <c r="B10" s="28" t="s">
        <v>108</v>
      </c>
      <c r="C10" s="28">
        <v>13</v>
      </c>
      <c r="D10" s="37">
        <v>355293</v>
      </c>
      <c r="E10" s="29" t="s">
        <v>26</v>
      </c>
    </row>
    <row r="11" spans="1:6">
      <c r="A11" s="47"/>
      <c r="B11" s="28" t="s">
        <v>108</v>
      </c>
      <c r="C11" s="17">
        <v>14</v>
      </c>
      <c r="D11" s="48">
        <v>2400</v>
      </c>
      <c r="E11" s="5" t="s">
        <v>8</v>
      </c>
    </row>
    <row r="12" spans="1:6" ht="13.5" thickBot="1">
      <c r="A12" s="21" t="s">
        <v>6</v>
      </c>
      <c r="B12" s="22"/>
      <c r="C12" s="13"/>
      <c r="D12" s="14">
        <f>SUM(D9:D11)</f>
        <v>2508225</v>
      </c>
      <c r="E12" s="12"/>
    </row>
    <row r="13" spans="1:6">
      <c r="A13" s="53" t="s">
        <v>55</v>
      </c>
      <c r="B13" s="19"/>
      <c r="C13" s="19"/>
      <c r="D13" s="20">
        <v>232983</v>
      </c>
      <c r="E13" s="18"/>
    </row>
    <row r="14" spans="1:6">
      <c r="A14" s="29" t="s">
        <v>39</v>
      </c>
      <c r="B14" s="28" t="s">
        <v>108</v>
      </c>
      <c r="C14" s="28">
        <v>13</v>
      </c>
      <c r="D14" s="37">
        <v>32542</v>
      </c>
      <c r="E14" s="29" t="s">
        <v>41</v>
      </c>
    </row>
    <row r="15" spans="1:6">
      <c r="A15" s="36"/>
      <c r="B15" s="28" t="s">
        <v>108</v>
      </c>
      <c r="C15" s="17">
        <v>14</v>
      </c>
      <c r="D15" s="37">
        <v>184</v>
      </c>
      <c r="E15" s="29" t="s">
        <v>42</v>
      </c>
    </row>
    <row r="16" spans="1:6" ht="13.5" thickBot="1">
      <c r="A16" s="7" t="s">
        <v>40</v>
      </c>
      <c r="B16" s="9"/>
      <c r="C16" s="9"/>
      <c r="D16" s="16">
        <f>SUM(D13:D15)</f>
        <v>265709</v>
      </c>
      <c r="E16" s="7"/>
    </row>
    <row r="17" spans="1:5">
      <c r="A17" s="53" t="s">
        <v>56</v>
      </c>
      <c r="B17" s="19"/>
      <c r="C17" s="19"/>
      <c r="D17" s="20">
        <v>215836</v>
      </c>
      <c r="E17" s="18"/>
    </row>
    <row r="18" spans="1:5">
      <c r="A18" s="29" t="s">
        <v>36</v>
      </c>
      <c r="B18" s="28" t="s">
        <v>108</v>
      </c>
      <c r="C18" s="28">
        <v>13</v>
      </c>
      <c r="D18" s="37">
        <v>29160</v>
      </c>
      <c r="E18" s="29" t="s">
        <v>37</v>
      </c>
    </row>
    <row r="19" spans="1:5" ht="13.5" thickBot="1">
      <c r="A19" s="7" t="s">
        <v>38</v>
      </c>
      <c r="B19" s="9"/>
      <c r="C19" s="9"/>
      <c r="D19" s="16">
        <f>SUM(D17:D18)</f>
        <v>244996</v>
      </c>
      <c r="E19" s="7"/>
    </row>
    <row r="20" spans="1:5">
      <c r="A20" s="53" t="s">
        <v>57</v>
      </c>
      <c r="B20" s="19"/>
      <c r="C20" s="19"/>
      <c r="D20" s="20">
        <v>87102</v>
      </c>
      <c r="E20" s="18"/>
    </row>
    <row r="21" spans="1:5">
      <c r="A21" s="29" t="s">
        <v>43</v>
      </c>
      <c r="B21" s="28" t="s">
        <v>108</v>
      </c>
      <c r="C21" s="28">
        <v>13</v>
      </c>
      <c r="D21" s="37">
        <v>11174</v>
      </c>
      <c r="E21" s="29" t="s">
        <v>44</v>
      </c>
    </row>
    <row r="22" spans="1:5">
      <c r="A22" s="29"/>
      <c r="B22" s="28" t="s">
        <v>108</v>
      </c>
      <c r="C22" s="17">
        <v>14</v>
      </c>
      <c r="D22" s="37">
        <v>202</v>
      </c>
      <c r="E22" s="29" t="s">
        <v>45</v>
      </c>
    </row>
    <row r="23" spans="1:5" s="15" customFormat="1" ht="13.5" thickBot="1">
      <c r="A23" s="7" t="s">
        <v>46</v>
      </c>
      <c r="B23" s="9"/>
      <c r="C23" s="9"/>
      <c r="D23" s="16">
        <f>SUM(D20:D22)</f>
        <v>98478</v>
      </c>
      <c r="E23" s="7"/>
    </row>
    <row r="24" spans="1:5" s="15" customFormat="1">
      <c r="A24" s="53" t="s">
        <v>58</v>
      </c>
      <c r="B24" s="19"/>
      <c r="C24" s="19"/>
      <c r="D24" s="20">
        <v>36045</v>
      </c>
      <c r="E24" s="18"/>
    </row>
    <row r="25" spans="1:5" s="15" customFormat="1">
      <c r="A25" s="29" t="s">
        <v>27</v>
      </c>
      <c r="B25" s="28" t="s">
        <v>108</v>
      </c>
      <c r="C25" s="28">
        <v>13</v>
      </c>
      <c r="D25" s="37">
        <v>11981</v>
      </c>
      <c r="E25" s="29" t="s">
        <v>79</v>
      </c>
    </row>
    <row r="26" spans="1:5" s="15" customFormat="1" ht="13.5" thickBot="1">
      <c r="A26" s="7" t="s">
        <v>28</v>
      </c>
      <c r="B26" s="9"/>
      <c r="C26" s="9"/>
      <c r="D26" s="16">
        <f>SUM(D24:D25)</f>
        <v>48026</v>
      </c>
      <c r="E26" s="7"/>
    </row>
    <row r="27" spans="1:5" s="15" customFormat="1">
      <c r="A27" s="53" t="s">
        <v>59</v>
      </c>
      <c r="B27" s="19"/>
      <c r="C27" s="19"/>
      <c r="D27" s="20">
        <v>60968</v>
      </c>
      <c r="E27" s="18"/>
    </row>
    <row r="28" spans="1:5">
      <c r="A28" s="27" t="s">
        <v>35</v>
      </c>
      <c r="B28" s="28" t="s">
        <v>108</v>
      </c>
      <c r="C28" s="34">
        <v>13</v>
      </c>
      <c r="D28" s="37">
        <v>9758</v>
      </c>
      <c r="E28" s="29" t="s">
        <v>34</v>
      </c>
    </row>
    <row r="29" spans="1:5" ht="13.5" thickBot="1">
      <c r="A29" s="7" t="s">
        <v>33</v>
      </c>
      <c r="B29" s="40"/>
      <c r="C29" s="40"/>
      <c r="D29" s="16">
        <f>SUM(D27:D28)</f>
        <v>70726</v>
      </c>
      <c r="E29" s="54"/>
    </row>
    <row r="30" spans="1:5">
      <c r="A30" s="53" t="s">
        <v>97</v>
      </c>
      <c r="B30" s="88"/>
      <c r="C30" s="100"/>
      <c r="D30" s="114">
        <v>60800</v>
      </c>
      <c r="E30" s="103"/>
    </row>
    <row r="31" spans="1:5">
      <c r="A31" s="107" t="s">
        <v>94</v>
      </c>
      <c r="B31" s="28"/>
      <c r="C31" s="34"/>
      <c r="D31" s="37">
        <v>0</v>
      </c>
      <c r="E31" s="43"/>
    </row>
    <row r="32" spans="1:5" ht="13.5" thickBot="1">
      <c r="A32" s="12" t="s">
        <v>95</v>
      </c>
      <c r="B32" s="104"/>
      <c r="C32" s="104"/>
      <c r="D32" s="105">
        <f>SUM(D30:D31)</f>
        <v>60800</v>
      </c>
      <c r="E32" s="106"/>
    </row>
    <row r="33" spans="1:5" ht="13.5" thickBot="1">
      <c r="A33" s="23" t="s">
        <v>107</v>
      </c>
      <c r="B33" s="24"/>
      <c r="C33" s="24"/>
      <c r="D33" s="25">
        <f>D12+D16+D19+D23+D26+D29+D32</f>
        <v>3296960</v>
      </c>
      <c r="E33" s="26"/>
    </row>
  </sheetData>
  <sheetProtection selectLockedCells="1" selectUnlockedCells="1"/>
  <phoneticPr fontId="0" type="noConversion"/>
  <pageMargins left="0.74791666666666667" right="0.74791666666666667" top="0.98402777777777772" bottom="0.98402777777777772" header="0.51180555555555551" footer="0.51180555555555551"/>
  <pageSetup paperSize="9" firstPageNumber="0" orientation="landscape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dimension ref="A1:HT69"/>
  <sheetViews>
    <sheetView tabSelected="1" topLeftCell="A25" workbookViewId="0">
      <selection activeCell="D19" sqref="D19"/>
    </sheetView>
  </sheetViews>
  <sheetFormatPr defaultRowHeight="12.75"/>
  <cols>
    <col min="1" max="1" width="20.7109375" customWidth="1"/>
    <col min="2" max="2" width="12.140625" style="3" customWidth="1"/>
    <col min="3" max="3" width="11.42578125" style="3" customWidth="1"/>
    <col min="4" max="4" width="13.28515625" style="3" customWidth="1"/>
    <col min="5" max="5" width="42.5703125" customWidth="1"/>
    <col min="6" max="6" width="15.5703125" style="3" customWidth="1"/>
    <col min="7" max="7" width="13.42578125" style="6" customWidth="1"/>
    <col min="8" max="8" width="34.28515625" customWidth="1"/>
  </cols>
  <sheetData>
    <row r="1" spans="1:30">
      <c r="A1" s="116" t="s">
        <v>7</v>
      </c>
      <c r="B1" s="116"/>
      <c r="C1" s="116"/>
      <c r="D1" s="116"/>
      <c r="E1" s="116"/>
      <c r="F1" s="116"/>
      <c r="G1" s="116"/>
      <c r="H1" s="1"/>
    </row>
    <row r="3" spans="1:30">
      <c r="A3" s="116" t="s">
        <v>9</v>
      </c>
      <c r="B3" s="116"/>
      <c r="C3" s="116"/>
      <c r="D3" s="116"/>
      <c r="E3" s="116"/>
      <c r="F3" s="116"/>
      <c r="G3" s="116"/>
      <c r="H3" s="1"/>
      <c r="I3" s="1"/>
    </row>
    <row r="4" spans="1:30">
      <c r="A4" s="116" t="s">
        <v>11</v>
      </c>
      <c r="B4" s="116"/>
      <c r="C4" s="116"/>
      <c r="D4" s="116"/>
      <c r="E4" s="116"/>
      <c r="F4" s="116"/>
      <c r="G4" s="116"/>
      <c r="H4" s="1"/>
      <c r="J4" s="2"/>
    </row>
    <row r="5" spans="1:30">
      <c r="A5" s="116" t="s">
        <v>109</v>
      </c>
      <c r="B5" s="116"/>
      <c r="C5" s="116"/>
      <c r="D5" s="116"/>
      <c r="E5" s="116"/>
      <c r="F5" s="116"/>
      <c r="G5" s="116"/>
      <c r="I5" s="15"/>
      <c r="J5" s="15"/>
      <c r="K5" s="15"/>
      <c r="L5" s="15"/>
      <c r="M5" s="15"/>
      <c r="N5" s="15"/>
      <c r="O5" s="15"/>
      <c r="P5" s="15"/>
      <c r="Q5" s="15"/>
      <c r="R5" s="15"/>
      <c r="S5" s="15"/>
      <c r="T5" s="15"/>
      <c r="U5" s="15"/>
      <c r="V5" s="15"/>
      <c r="W5" s="15"/>
      <c r="X5" s="15"/>
      <c r="Y5" s="15"/>
      <c r="Z5" s="15"/>
      <c r="AA5" s="15"/>
      <c r="AB5" s="15"/>
      <c r="AC5" s="15"/>
      <c r="AD5" s="15"/>
    </row>
    <row r="6" spans="1:30" ht="13.5" thickBot="1">
      <c r="I6" s="15"/>
      <c r="J6" s="15"/>
      <c r="K6" s="15"/>
      <c r="L6" s="15"/>
      <c r="M6" s="15"/>
      <c r="N6" s="15"/>
      <c r="O6" s="15"/>
      <c r="P6" s="15"/>
      <c r="Q6" s="15"/>
      <c r="R6" s="15"/>
      <c r="S6" s="15"/>
      <c r="T6" s="15"/>
      <c r="U6" s="15"/>
      <c r="V6" s="15"/>
      <c r="W6" s="15"/>
      <c r="X6" s="15"/>
      <c r="Y6" s="15"/>
      <c r="Z6" s="15"/>
      <c r="AA6" s="15"/>
      <c r="AB6" s="15"/>
      <c r="AC6" s="15"/>
      <c r="AD6" s="15"/>
    </row>
    <row r="7" spans="1:30" s="31" customFormat="1" ht="51.75" thickBot="1">
      <c r="A7" s="61" t="s">
        <v>4</v>
      </c>
      <c r="B7" s="62" t="s">
        <v>0</v>
      </c>
      <c r="C7" s="62" t="s">
        <v>12</v>
      </c>
      <c r="D7" s="63" t="s">
        <v>13</v>
      </c>
      <c r="E7" s="63" t="s">
        <v>14</v>
      </c>
      <c r="F7" s="63" t="s">
        <v>15</v>
      </c>
      <c r="G7" s="64" t="s">
        <v>2</v>
      </c>
      <c r="H7" s="65" t="s">
        <v>3</v>
      </c>
      <c r="I7" s="32"/>
      <c r="J7" s="32"/>
      <c r="K7" s="32"/>
      <c r="L7" s="32"/>
      <c r="M7" s="32"/>
      <c r="N7" s="32"/>
      <c r="O7" s="32"/>
      <c r="P7" s="32"/>
      <c r="Q7" s="32"/>
      <c r="R7" s="32"/>
      <c r="S7" s="32"/>
      <c r="T7" s="32"/>
      <c r="U7" s="32"/>
      <c r="V7" s="32"/>
      <c r="W7" s="32"/>
      <c r="X7" s="32"/>
      <c r="Y7" s="32"/>
      <c r="Z7" s="32"/>
      <c r="AA7" s="32"/>
      <c r="AB7" s="32"/>
      <c r="AC7" s="32"/>
      <c r="AD7" s="32"/>
    </row>
    <row r="8" spans="1:30" s="32" customFormat="1">
      <c r="A8" s="70" t="s">
        <v>75</v>
      </c>
      <c r="B8" s="66"/>
      <c r="C8" s="66"/>
      <c r="D8" s="82"/>
      <c r="E8" s="82"/>
      <c r="F8" s="82"/>
      <c r="G8" s="83">
        <v>16451.91</v>
      </c>
      <c r="H8" s="66"/>
    </row>
    <row r="9" spans="1:30" s="32" customFormat="1">
      <c r="A9" s="56" t="s">
        <v>65</v>
      </c>
      <c r="B9" s="28" t="s">
        <v>108</v>
      </c>
      <c r="C9" s="34">
        <v>12</v>
      </c>
      <c r="D9" s="67">
        <v>843</v>
      </c>
      <c r="E9" s="68" t="s">
        <v>110</v>
      </c>
      <c r="F9" s="67">
        <v>49966</v>
      </c>
      <c r="G9" s="69">
        <v>180</v>
      </c>
      <c r="H9" s="70" t="s">
        <v>66</v>
      </c>
    </row>
    <row r="10" spans="1:30" s="32" customFormat="1">
      <c r="A10" s="108"/>
      <c r="B10" s="28" t="s">
        <v>108</v>
      </c>
      <c r="C10" s="88">
        <v>14</v>
      </c>
      <c r="D10" s="109">
        <v>935</v>
      </c>
      <c r="E10" s="110" t="s">
        <v>112</v>
      </c>
      <c r="F10" s="109">
        <v>4803</v>
      </c>
      <c r="G10" s="111">
        <v>422.45</v>
      </c>
      <c r="H10" s="70" t="s">
        <v>66</v>
      </c>
    </row>
    <row r="11" spans="1:30" s="32" customFormat="1">
      <c r="A11" s="108"/>
      <c r="B11" s="28" t="s">
        <v>108</v>
      </c>
      <c r="C11" s="88">
        <v>14</v>
      </c>
      <c r="D11" s="109">
        <v>936</v>
      </c>
      <c r="E11" s="110" t="s">
        <v>105</v>
      </c>
      <c r="F11" s="109">
        <v>5310066</v>
      </c>
      <c r="G11" s="111">
        <v>524.79999999999995</v>
      </c>
      <c r="H11" s="112" t="s">
        <v>113</v>
      </c>
    </row>
    <row r="12" spans="1:30" s="32" customFormat="1">
      <c r="A12" s="108"/>
      <c r="B12" s="90" t="s">
        <v>108</v>
      </c>
      <c r="C12" s="88">
        <v>14</v>
      </c>
      <c r="D12" s="109">
        <v>937</v>
      </c>
      <c r="E12" s="110" t="s">
        <v>114</v>
      </c>
      <c r="F12" s="109">
        <v>893556</v>
      </c>
      <c r="G12" s="111">
        <v>269.89</v>
      </c>
      <c r="H12" s="112" t="s">
        <v>115</v>
      </c>
    </row>
    <row r="13" spans="1:30" s="32" customFormat="1">
      <c r="A13" s="108"/>
      <c r="B13" s="90" t="s">
        <v>108</v>
      </c>
      <c r="C13" s="88">
        <v>28</v>
      </c>
      <c r="D13" s="109">
        <v>959</v>
      </c>
      <c r="E13" s="110" t="s">
        <v>112</v>
      </c>
      <c r="F13" s="109">
        <v>4849</v>
      </c>
      <c r="G13" s="111">
        <v>898.45</v>
      </c>
      <c r="H13" s="112" t="s">
        <v>66</v>
      </c>
    </row>
    <row r="14" spans="1:30" s="32" customFormat="1">
      <c r="A14" s="108"/>
      <c r="B14" s="90" t="s">
        <v>108</v>
      </c>
      <c r="C14" s="88">
        <v>28</v>
      </c>
      <c r="D14" s="109">
        <v>960</v>
      </c>
      <c r="E14" s="110" t="s">
        <v>105</v>
      </c>
      <c r="F14" s="109">
        <v>5310095</v>
      </c>
      <c r="G14" s="111">
        <v>524.79999999999995</v>
      </c>
      <c r="H14" s="112" t="s">
        <v>113</v>
      </c>
    </row>
    <row r="15" spans="1:30" s="32" customFormat="1">
      <c r="A15" s="108"/>
      <c r="B15" s="90" t="s">
        <v>108</v>
      </c>
      <c r="C15" s="88">
        <v>30</v>
      </c>
      <c r="D15" s="109">
        <v>967</v>
      </c>
      <c r="E15" s="110" t="s">
        <v>114</v>
      </c>
      <c r="F15" s="109">
        <v>898347</v>
      </c>
      <c r="G15" s="111">
        <v>1195.3499999999999</v>
      </c>
      <c r="H15" s="112" t="s">
        <v>115</v>
      </c>
    </row>
    <row r="16" spans="1:30" s="32" customFormat="1" ht="13.5" thickBot="1">
      <c r="A16" s="7" t="s">
        <v>67</v>
      </c>
      <c r="B16" s="71"/>
      <c r="C16" s="71"/>
      <c r="D16" s="72"/>
      <c r="E16" s="72"/>
      <c r="F16" s="72"/>
      <c r="G16" s="75">
        <f>SUM(G8:G15)</f>
        <v>20467.649999999998</v>
      </c>
      <c r="H16" s="73"/>
    </row>
    <row r="17" spans="1:8" s="32" customFormat="1">
      <c r="A17" s="53" t="s">
        <v>76</v>
      </c>
      <c r="B17" s="85"/>
      <c r="C17" s="85"/>
      <c r="D17" s="86"/>
      <c r="E17" s="86"/>
      <c r="F17" s="86"/>
      <c r="G17" s="60">
        <v>1759.55</v>
      </c>
      <c r="H17" s="87"/>
    </row>
    <row r="18" spans="1:8" s="32" customFormat="1">
      <c r="A18" s="56" t="s">
        <v>68</v>
      </c>
      <c r="B18" s="28" t="s">
        <v>108</v>
      </c>
      <c r="C18" s="34">
        <v>14</v>
      </c>
      <c r="D18" s="67">
        <v>938</v>
      </c>
      <c r="E18" s="68" t="s">
        <v>114</v>
      </c>
      <c r="F18" s="67">
        <v>893556</v>
      </c>
      <c r="G18" s="69">
        <v>225.53</v>
      </c>
      <c r="H18" s="70" t="s">
        <v>116</v>
      </c>
    </row>
    <row r="19" spans="1:8" s="32" customFormat="1">
      <c r="A19" s="117"/>
      <c r="B19" s="90" t="s">
        <v>108</v>
      </c>
      <c r="C19" s="88">
        <v>30</v>
      </c>
      <c r="D19" s="109">
        <v>968</v>
      </c>
      <c r="E19" s="110" t="s">
        <v>114</v>
      </c>
      <c r="F19" s="109">
        <v>898347</v>
      </c>
      <c r="G19" s="111">
        <v>111.78</v>
      </c>
      <c r="H19" s="112" t="s">
        <v>116</v>
      </c>
    </row>
    <row r="20" spans="1:8" s="32" customFormat="1" ht="13.5" thickBot="1">
      <c r="A20" s="7" t="s">
        <v>69</v>
      </c>
      <c r="B20" s="40"/>
      <c r="C20" s="40"/>
      <c r="D20" s="74"/>
      <c r="E20" s="74"/>
      <c r="F20" s="74"/>
      <c r="G20" s="75">
        <f>SUM(G17:G19)</f>
        <v>2096.86</v>
      </c>
      <c r="H20" s="76"/>
    </row>
    <row r="21" spans="1:8" s="33" customFormat="1">
      <c r="A21" s="52" t="s">
        <v>60</v>
      </c>
      <c r="B21" s="38"/>
      <c r="C21" s="38"/>
      <c r="D21" s="57"/>
      <c r="E21" s="57"/>
      <c r="F21" s="57"/>
      <c r="G21" s="60">
        <v>50496.12</v>
      </c>
      <c r="H21" s="38"/>
    </row>
    <row r="22" spans="1:8">
      <c r="A22" s="27" t="s">
        <v>16</v>
      </c>
      <c r="B22" s="28" t="s">
        <v>108</v>
      </c>
      <c r="C22" s="34">
        <v>29</v>
      </c>
      <c r="D22" s="34">
        <v>964</v>
      </c>
      <c r="E22" s="29" t="s">
        <v>30</v>
      </c>
      <c r="F22" s="34">
        <v>242389834</v>
      </c>
      <c r="G22" s="35">
        <v>4109.7700000000004</v>
      </c>
      <c r="H22" s="43" t="s">
        <v>31</v>
      </c>
    </row>
    <row r="23" spans="1:8" ht="13.5" thickBot="1">
      <c r="A23" s="7" t="s">
        <v>17</v>
      </c>
      <c r="B23" s="40"/>
      <c r="C23" s="40"/>
      <c r="D23" s="40"/>
      <c r="E23" s="41"/>
      <c r="F23" s="40"/>
      <c r="G23" s="42">
        <f>SUM(G21:G22)</f>
        <v>54605.89</v>
      </c>
      <c r="H23" s="54"/>
    </row>
    <row r="24" spans="1:8">
      <c r="A24" s="53" t="s">
        <v>61</v>
      </c>
      <c r="B24" s="38"/>
      <c r="C24" s="38"/>
      <c r="D24" s="38"/>
      <c r="E24" s="58"/>
      <c r="F24" s="38"/>
      <c r="G24" s="39">
        <v>3303.11</v>
      </c>
      <c r="H24" s="59"/>
    </row>
    <row r="25" spans="1:8">
      <c r="A25" s="27" t="s">
        <v>18</v>
      </c>
      <c r="B25" s="28" t="s">
        <v>108</v>
      </c>
      <c r="C25" s="34">
        <v>12</v>
      </c>
      <c r="D25" s="34">
        <v>841</v>
      </c>
      <c r="E25" s="29" t="s">
        <v>19</v>
      </c>
      <c r="F25" s="34">
        <v>108364</v>
      </c>
      <c r="G25" s="35">
        <v>366.64</v>
      </c>
      <c r="H25" s="29" t="s">
        <v>20</v>
      </c>
    </row>
    <row r="26" spans="1:8">
      <c r="A26" s="91"/>
      <c r="B26" s="90" t="s">
        <v>108</v>
      </c>
      <c r="C26" s="88">
        <v>28</v>
      </c>
      <c r="D26" s="88">
        <v>961</v>
      </c>
      <c r="E26" s="84" t="s">
        <v>120</v>
      </c>
      <c r="F26" s="90" t="s">
        <v>121</v>
      </c>
      <c r="G26" s="89">
        <v>1698.12</v>
      </c>
      <c r="H26" s="84" t="s">
        <v>122</v>
      </c>
    </row>
    <row r="27" spans="1:8" ht="13.5" thickBot="1">
      <c r="A27" s="7" t="s">
        <v>21</v>
      </c>
      <c r="B27" s="40"/>
      <c r="C27" s="40"/>
      <c r="D27" s="40"/>
      <c r="E27" s="41"/>
      <c r="F27" s="40"/>
      <c r="G27" s="42">
        <f>SUM(G24:G26)</f>
        <v>5367.87</v>
      </c>
      <c r="H27" s="54"/>
    </row>
    <row r="28" spans="1:8">
      <c r="A28" s="53" t="s">
        <v>62</v>
      </c>
      <c r="B28" s="38"/>
      <c r="C28" s="38"/>
      <c r="D28" s="38"/>
      <c r="E28" s="58"/>
      <c r="F28" s="38"/>
      <c r="G28" s="39">
        <v>27736</v>
      </c>
      <c r="H28" s="59"/>
    </row>
    <row r="29" spans="1:8">
      <c r="A29" s="56" t="s">
        <v>47</v>
      </c>
      <c r="B29" s="28" t="s">
        <v>108</v>
      </c>
      <c r="C29" s="88">
        <v>23</v>
      </c>
      <c r="D29" s="88">
        <v>953</v>
      </c>
      <c r="E29" s="84" t="s">
        <v>117</v>
      </c>
      <c r="F29" s="90" t="s">
        <v>118</v>
      </c>
      <c r="G29" s="89">
        <v>5000</v>
      </c>
      <c r="H29" s="93" t="s">
        <v>119</v>
      </c>
    </row>
    <row r="30" spans="1:8" ht="13.5" thickBot="1">
      <c r="A30" s="7" t="s">
        <v>48</v>
      </c>
      <c r="B30" s="40"/>
      <c r="C30" s="40"/>
      <c r="D30" s="40"/>
      <c r="E30" s="41"/>
      <c r="F30" s="40"/>
      <c r="G30" s="42">
        <f>SUM(G28:G29)</f>
        <v>32736</v>
      </c>
      <c r="H30" s="54"/>
    </row>
    <row r="31" spans="1:8">
      <c r="A31" s="53" t="s">
        <v>63</v>
      </c>
      <c r="B31" s="38"/>
      <c r="C31" s="38"/>
      <c r="D31" s="38"/>
      <c r="E31" s="58"/>
      <c r="F31" s="38"/>
      <c r="G31" s="39">
        <v>8836.34</v>
      </c>
      <c r="H31" s="59"/>
    </row>
    <row r="32" spans="1:8">
      <c r="A32" s="27" t="s">
        <v>22</v>
      </c>
      <c r="B32" s="28" t="s">
        <v>108</v>
      </c>
      <c r="C32" s="38">
        <v>14</v>
      </c>
      <c r="D32" s="38">
        <v>943</v>
      </c>
      <c r="E32" s="18" t="s">
        <v>81</v>
      </c>
      <c r="F32" s="38"/>
      <c r="G32" s="39">
        <v>422.7</v>
      </c>
      <c r="H32" s="115" t="s">
        <v>32</v>
      </c>
    </row>
    <row r="33" spans="1:8">
      <c r="B33" s="28" t="s">
        <v>108</v>
      </c>
      <c r="C33" s="34">
        <v>12</v>
      </c>
      <c r="D33" s="34">
        <v>846</v>
      </c>
      <c r="E33" s="29" t="s">
        <v>111</v>
      </c>
      <c r="F33" s="28">
        <v>55942604</v>
      </c>
      <c r="G33" s="35">
        <v>26</v>
      </c>
      <c r="H33" s="29" t="s">
        <v>70</v>
      </c>
    </row>
    <row r="34" spans="1:8">
      <c r="A34" s="27"/>
      <c r="B34" s="28" t="s">
        <v>108</v>
      </c>
      <c r="C34" s="34">
        <v>12</v>
      </c>
      <c r="D34" s="34">
        <v>847</v>
      </c>
      <c r="E34" s="29" t="s">
        <v>111</v>
      </c>
      <c r="F34" s="28">
        <v>55942604</v>
      </c>
      <c r="G34" s="35">
        <v>328.14</v>
      </c>
      <c r="H34" s="29" t="s">
        <v>29</v>
      </c>
    </row>
    <row r="35" spans="1:8">
      <c r="A35" s="91"/>
      <c r="B35" s="28" t="s">
        <v>108</v>
      </c>
      <c r="C35" s="88">
        <v>19</v>
      </c>
      <c r="D35" s="88">
        <v>947</v>
      </c>
      <c r="E35" s="84" t="s">
        <v>96</v>
      </c>
      <c r="F35" s="113">
        <v>24030493612</v>
      </c>
      <c r="G35" s="89">
        <v>140.72999999999999</v>
      </c>
      <c r="H35" s="84" t="s">
        <v>100</v>
      </c>
    </row>
    <row r="36" spans="1:8">
      <c r="A36" s="27"/>
      <c r="B36" s="28" t="s">
        <v>108</v>
      </c>
      <c r="C36" s="34">
        <v>23</v>
      </c>
      <c r="D36" s="34">
        <v>952</v>
      </c>
      <c r="E36" s="29" t="s">
        <v>96</v>
      </c>
      <c r="F36" s="113">
        <v>24030493612</v>
      </c>
      <c r="G36" s="35">
        <v>18.989999999999998</v>
      </c>
      <c r="H36" s="84" t="s">
        <v>100</v>
      </c>
    </row>
    <row r="37" spans="1:8">
      <c r="A37" s="91"/>
      <c r="B37" s="90" t="s">
        <v>108</v>
      </c>
      <c r="C37" s="88">
        <v>27</v>
      </c>
      <c r="D37" s="88">
        <v>958</v>
      </c>
      <c r="E37" s="18" t="s">
        <v>81</v>
      </c>
      <c r="F37" s="113"/>
      <c r="G37" s="89">
        <v>626.5</v>
      </c>
      <c r="H37" s="84" t="s">
        <v>32</v>
      </c>
    </row>
    <row r="38" spans="1:8" ht="13.5" thickBot="1">
      <c r="A38" s="7" t="s">
        <v>23</v>
      </c>
      <c r="B38" s="40"/>
      <c r="C38" s="40"/>
      <c r="D38" s="40"/>
      <c r="E38" s="41"/>
      <c r="F38" s="40"/>
      <c r="G38" s="42">
        <f>SUM(G31:G37)</f>
        <v>10399.4</v>
      </c>
      <c r="H38" s="54"/>
    </row>
    <row r="39" spans="1:8">
      <c r="A39" s="53" t="s">
        <v>64</v>
      </c>
      <c r="B39" s="38"/>
      <c r="C39" s="38"/>
      <c r="D39" s="38"/>
      <c r="E39" s="58"/>
      <c r="F39" s="38"/>
      <c r="G39" s="39">
        <v>81565.820000000007</v>
      </c>
      <c r="H39" s="59"/>
    </row>
    <row r="40" spans="1:8">
      <c r="A40" s="27" t="s">
        <v>24</v>
      </c>
      <c r="B40" s="28" t="s">
        <v>108</v>
      </c>
      <c r="C40" s="34">
        <v>12</v>
      </c>
      <c r="D40" s="34">
        <v>844</v>
      </c>
      <c r="E40" s="44" t="s">
        <v>82</v>
      </c>
      <c r="F40" s="28">
        <v>818</v>
      </c>
      <c r="G40" s="35">
        <v>2164</v>
      </c>
      <c r="H40" s="29" t="s">
        <v>49</v>
      </c>
    </row>
    <row r="41" spans="1:8">
      <c r="A41" s="91"/>
      <c r="B41" s="28" t="s">
        <v>108</v>
      </c>
      <c r="C41" s="88">
        <v>12</v>
      </c>
      <c r="D41" s="88">
        <v>845</v>
      </c>
      <c r="E41" s="92" t="s">
        <v>82</v>
      </c>
      <c r="F41" s="90">
        <v>818</v>
      </c>
      <c r="G41" s="89">
        <v>216</v>
      </c>
      <c r="H41" s="84" t="s">
        <v>49</v>
      </c>
    </row>
    <row r="42" spans="1:8">
      <c r="A42" s="91"/>
      <c r="B42" s="28" t="s">
        <v>108</v>
      </c>
      <c r="C42" s="88">
        <v>14</v>
      </c>
      <c r="D42" s="88">
        <v>939</v>
      </c>
      <c r="E42" s="92" t="s">
        <v>50</v>
      </c>
      <c r="F42" s="90">
        <v>2244131</v>
      </c>
      <c r="G42" s="89">
        <v>183.26</v>
      </c>
      <c r="H42" s="84" t="s">
        <v>85</v>
      </c>
    </row>
    <row r="43" spans="1:8">
      <c r="A43" s="91"/>
      <c r="B43" s="28" t="s">
        <v>108</v>
      </c>
      <c r="C43" s="88">
        <v>14</v>
      </c>
      <c r="D43" s="88">
        <v>940</v>
      </c>
      <c r="E43" s="92" t="s">
        <v>50</v>
      </c>
      <c r="F43" s="90">
        <v>2244131</v>
      </c>
      <c r="G43" s="89">
        <v>18.329999999999998</v>
      </c>
      <c r="H43" s="84" t="s">
        <v>85</v>
      </c>
    </row>
    <row r="44" spans="1:8">
      <c r="A44" s="91"/>
      <c r="B44" s="28" t="s">
        <v>108</v>
      </c>
      <c r="C44" s="88">
        <v>14</v>
      </c>
      <c r="D44" s="88">
        <v>940</v>
      </c>
      <c r="E44" s="92" t="s">
        <v>50</v>
      </c>
      <c r="F44" s="90">
        <v>22441616</v>
      </c>
      <c r="G44" s="89">
        <v>314.16000000000003</v>
      </c>
      <c r="H44" s="84" t="s">
        <v>51</v>
      </c>
    </row>
    <row r="45" spans="1:8">
      <c r="A45" s="91"/>
      <c r="B45" s="28" t="s">
        <v>108</v>
      </c>
      <c r="C45" s="88">
        <v>14</v>
      </c>
      <c r="D45" s="88">
        <v>941</v>
      </c>
      <c r="E45" s="92" t="s">
        <v>50</v>
      </c>
      <c r="F45" s="90">
        <v>22441616</v>
      </c>
      <c r="G45" s="89">
        <v>31.42</v>
      </c>
      <c r="H45" s="84" t="s">
        <v>51</v>
      </c>
    </row>
    <row r="46" spans="1:8">
      <c r="A46" s="91"/>
      <c r="B46" s="28" t="s">
        <v>108</v>
      </c>
      <c r="C46" s="88">
        <v>12</v>
      </c>
      <c r="D46" s="88">
        <v>842</v>
      </c>
      <c r="E46" s="92" t="s">
        <v>83</v>
      </c>
      <c r="F46" s="90">
        <v>1970</v>
      </c>
      <c r="G46" s="89">
        <v>1071</v>
      </c>
      <c r="H46" s="84" t="s">
        <v>99</v>
      </c>
    </row>
    <row r="47" spans="1:8">
      <c r="A47" s="91"/>
      <c r="B47" s="28" t="s">
        <v>108</v>
      </c>
      <c r="C47" s="88">
        <v>19</v>
      </c>
      <c r="D47" s="88">
        <v>946</v>
      </c>
      <c r="E47" s="92" t="s">
        <v>80</v>
      </c>
      <c r="F47" s="90">
        <v>16575</v>
      </c>
      <c r="G47" s="89">
        <v>174.56</v>
      </c>
      <c r="H47" s="84" t="s">
        <v>98</v>
      </c>
    </row>
    <row r="48" spans="1:8">
      <c r="A48" s="91"/>
      <c r="B48" s="28" t="s">
        <v>108</v>
      </c>
      <c r="C48" s="88">
        <v>20</v>
      </c>
      <c r="D48" s="88">
        <v>948</v>
      </c>
      <c r="E48" s="44" t="s">
        <v>52</v>
      </c>
      <c r="F48" s="90">
        <v>6060021811</v>
      </c>
      <c r="G48" s="89">
        <v>30</v>
      </c>
      <c r="H48" s="84" t="s">
        <v>86</v>
      </c>
    </row>
    <row r="49" spans="1:228">
      <c r="A49" s="91"/>
      <c r="B49" s="28" t="s">
        <v>108</v>
      </c>
      <c r="C49" s="88">
        <v>20</v>
      </c>
      <c r="D49" s="88">
        <v>949</v>
      </c>
      <c r="E49" s="44" t="s">
        <v>52</v>
      </c>
      <c r="F49" s="90">
        <v>6060021811</v>
      </c>
      <c r="G49" s="89">
        <v>0.8</v>
      </c>
      <c r="H49" s="84" t="s">
        <v>103</v>
      </c>
    </row>
    <row r="50" spans="1:228">
      <c r="A50" s="27"/>
      <c r="B50" s="28" t="s">
        <v>108</v>
      </c>
      <c r="C50" s="34">
        <v>23</v>
      </c>
      <c r="D50" s="34">
        <v>951</v>
      </c>
      <c r="E50" s="44" t="s">
        <v>50</v>
      </c>
      <c r="F50" s="28">
        <v>22435625</v>
      </c>
      <c r="G50" s="35">
        <v>687.53</v>
      </c>
      <c r="H50" s="29" t="s">
        <v>84</v>
      </c>
    </row>
    <row r="51" spans="1:228">
      <c r="A51" s="91"/>
      <c r="B51" s="28" t="s">
        <v>108</v>
      </c>
      <c r="C51" s="88">
        <v>23</v>
      </c>
      <c r="D51" s="88">
        <v>954</v>
      </c>
      <c r="E51" s="92" t="s">
        <v>50</v>
      </c>
      <c r="F51" s="90">
        <v>22435625</v>
      </c>
      <c r="G51" s="89">
        <v>5660.12</v>
      </c>
      <c r="H51" s="84" t="s">
        <v>84</v>
      </c>
    </row>
    <row r="52" spans="1:228">
      <c r="A52" s="91"/>
      <c r="B52" s="28" t="s">
        <v>108</v>
      </c>
      <c r="C52" s="88">
        <v>30</v>
      </c>
      <c r="D52" s="88">
        <v>287</v>
      </c>
      <c r="E52" s="92" t="s">
        <v>53</v>
      </c>
      <c r="F52" s="90" t="s">
        <v>104</v>
      </c>
      <c r="G52" s="89">
        <v>125</v>
      </c>
      <c r="H52" s="84" t="s">
        <v>87</v>
      </c>
    </row>
    <row r="53" spans="1:228">
      <c r="A53" s="91"/>
      <c r="B53" s="90" t="s">
        <v>108</v>
      </c>
      <c r="C53" s="88">
        <v>30</v>
      </c>
      <c r="D53" s="88">
        <v>965</v>
      </c>
      <c r="E53" s="92" t="s">
        <v>112</v>
      </c>
      <c r="F53" s="90">
        <v>4857</v>
      </c>
      <c r="G53" s="89">
        <v>648.54999999999995</v>
      </c>
      <c r="H53" s="84" t="s">
        <v>66</v>
      </c>
    </row>
    <row r="54" spans="1:228">
      <c r="A54" s="91"/>
      <c r="B54" s="90" t="s">
        <v>108</v>
      </c>
      <c r="C54" s="88">
        <v>30</v>
      </c>
      <c r="D54" s="88">
        <v>966</v>
      </c>
      <c r="E54" s="92" t="s">
        <v>110</v>
      </c>
      <c r="F54" s="90">
        <v>50084</v>
      </c>
      <c r="G54" s="89">
        <v>833</v>
      </c>
      <c r="H54" s="84" t="s">
        <v>123</v>
      </c>
    </row>
    <row r="55" spans="1:228" s="10" customFormat="1" ht="13.5" thickBot="1">
      <c r="A55" s="7" t="s">
        <v>25</v>
      </c>
      <c r="B55" s="40"/>
      <c r="C55" s="40"/>
      <c r="D55" s="40"/>
      <c r="E55" s="41"/>
      <c r="F55" s="40"/>
      <c r="G55" s="42">
        <f>SUM(G39:G54)</f>
        <v>93723.55</v>
      </c>
      <c r="H55" s="54"/>
      <c r="I55" s="15"/>
      <c r="J55" s="15"/>
      <c r="K55"/>
      <c r="L55"/>
      <c r="M55"/>
      <c r="N55"/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/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  <c r="CG55"/>
      <c r="CH55"/>
      <c r="CI55"/>
      <c r="CJ55"/>
      <c r="CK55"/>
      <c r="CL55"/>
      <c r="CM55"/>
      <c r="CN55"/>
      <c r="CO55"/>
      <c r="CP55"/>
      <c r="CQ55"/>
      <c r="CR55"/>
      <c r="CS55"/>
      <c r="CT55"/>
      <c r="CU55"/>
      <c r="CV55"/>
      <c r="CW55"/>
      <c r="CX55"/>
      <c r="CY55"/>
      <c r="CZ55"/>
      <c r="DA55"/>
      <c r="DB55"/>
      <c r="DC55"/>
      <c r="DD55"/>
      <c r="DE55"/>
      <c r="DF55"/>
      <c r="DG55"/>
      <c r="DH55"/>
      <c r="DI55"/>
      <c r="DJ55"/>
      <c r="DK55"/>
      <c r="DL55"/>
      <c r="DM55"/>
      <c r="DN55"/>
      <c r="DO55"/>
      <c r="DP55"/>
      <c r="DQ55"/>
      <c r="DR55"/>
      <c r="DS55"/>
      <c r="DT55"/>
      <c r="DU55"/>
      <c r="DV55"/>
      <c r="DW55"/>
      <c r="DX55"/>
      <c r="DY55"/>
      <c r="DZ55"/>
      <c r="EA55"/>
      <c r="EB55"/>
      <c r="EC55"/>
      <c r="ED55"/>
      <c r="EE55"/>
      <c r="EF55"/>
      <c r="EG55"/>
      <c r="EH55"/>
      <c r="EI55"/>
      <c r="EJ55"/>
      <c r="EK55"/>
      <c r="EL55"/>
      <c r="EM55"/>
      <c r="EN55"/>
      <c r="EO55"/>
      <c r="EP55"/>
      <c r="EQ55"/>
      <c r="ER55"/>
      <c r="ES55"/>
      <c r="ET55"/>
      <c r="EU55"/>
      <c r="EV55"/>
      <c r="EW55"/>
      <c r="EX55"/>
      <c r="EY55"/>
      <c r="EZ55"/>
      <c r="FA55"/>
      <c r="FB55"/>
      <c r="FC55"/>
      <c r="FD55"/>
      <c r="FE55"/>
      <c r="FF55"/>
      <c r="FG55"/>
      <c r="FH55"/>
      <c r="FI55"/>
      <c r="FJ55"/>
      <c r="FK55"/>
      <c r="FL55"/>
      <c r="FM55"/>
      <c r="FN55"/>
      <c r="FO55"/>
      <c r="FP55"/>
      <c r="FQ55"/>
      <c r="FR55"/>
      <c r="FS55"/>
      <c r="FT55"/>
      <c r="FU55"/>
      <c r="FV55"/>
      <c r="FW55"/>
      <c r="FX55"/>
      <c r="FY55"/>
      <c r="FZ55"/>
      <c r="GA55"/>
      <c r="GB55"/>
      <c r="GC55"/>
      <c r="GD55"/>
      <c r="GE55"/>
      <c r="GF55"/>
      <c r="GG55"/>
      <c r="GH55"/>
      <c r="GI55"/>
      <c r="GJ55"/>
      <c r="GK55"/>
      <c r="GL55"/>
      <c r="GM55"/>
      <c r="GN55"/>
      <c r="GO55"/>
      <c r="GP55"/>
      <c r="GQ55"/>
      <c r="GR55"/>
      <c r="GS55"/>
      <c r="GT55"/>
      <c r="GU55"/>
      <c r="GV55"/>
      <c r="GW55"/>
      <c r="GX55"/>
      <c r="GY55"/>
      <c r="GZ55"/>
      <c r="HA55"/>
      <c r="HB55"/>
      <c r="HC55"/>
      <c r="HD55"/>
      <c r="HE55"/>
      <c r="HF55"/>
      <c r="HG55"/>
      <c r="HH55"/>
      <c r="HI55"/>
      <c r="HJ55"/>
      <c r="HK55"/>
      <c r="HL55"/>
      <c r="HM55"/>
      <c r="HN55"/>
      <c r="HO55"/>
      <c r="HP55"/>
      <c r="HQ55"/>
      <c r="HR55"/>
      <c r="HS55"/>
      <c r="HT55"/>
    </row>
    <row r="56" spans="1:228" s="15" customFormat="1">
      <c r="A56" s="52" t="s">
        <v>77</v>
      </c>
      <c r="B56" s="38"/>
      <c r="C56" s="38"/>
      <c r="D56" s="38"/>
      <c r="E56" s="58"/>
      <c r="F56" s="38"/>
      <c r="G56" s="39">
        <v>1939.7</v>
      </c>
      <c r="H56" s="59"/>
      <c r="K56"/>
      <c r="L56"/>
      <c r="M56"/>
      <c r="N56"/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/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  <c r="CG56"/>
      <c r="CH56"/>
      <c r="CI56"/>
      <c r="CJ56"/>
      <c r="CK56"/>
      <c r="CL56"/>
      <c r="CM56"/>
      <c r="CN56"/>
      <c r="CO56"/>
      <c r="CP56"/>
      <c r="CQ56"/>
      <c r="CR56"/>
      <c r="CS56"/>
      <c r="CT56"/>
      <c r="CU56"/>
      <c r="CV56"/>
      <c r="CW56"/>
      <c r="CX56"/>
      <c r="CY56"/>
      <c r="CZ56"/>
      <c r="DA56"/>
      <c r="DB56"/>
      <c r="DC56"/>
      <c r="DD56"/>
      <c r="DE56"/>
      <c r="DF56"/>
      <c r="DG56"/>
      <c r="DH56"/>
      <c r="DI56"/>
      <c r="DJ56"/>
      <c r="DK56"/>
      <c r="DL56"/>
      <c r="DM56"/>
      <c r="DN56"/>
      <c r="DO56"/>
      <c r="DP56"/>
      <c r="DQ56"/>
      <c r="DR56"/>
      <c r="DS56"/>
      <c r="DT56"/>
      <c r="DU56"/>
      <c r="DV56"/>
      <c r="DW56"/>
      <c r="DX56"/>
      <c r="DY56"/>
      <c r="DZ56"/>
      <c r="EA56"/>
      <c r="EB56"/>
      <c r="EC56"/>
      <c r="ED56"/>
      <c r="EE56"/>
      <c r="EF56"/>
      <c r="EG56"/>
      <c r="EH56"/>
      <c r="EI56"/>
      <c r="EJ56"/>
      <c r="EK56"/>
      <c r="EL56"/>
      <c r="EM56"/>
      <c r="EN56"/>
      <c r="EO56"/>
      <c r="EP56"/>
      <c r="EQ56"/>
      <c r="ER56"/>
      <c r="ES56"/>
      <c r="ET56"/>
      <c r="EU56"/>
      <c r="EV56"/>
      <c r="EW56"/>
      <c r="EX56"/>
      <c r="EY56"/>
      <c r="EZ56"/>
      <c r="FA56"/>
      <c r="FB56"/>
      <c r="FC56"/>
      <c r="FD56"/>
      <c r="FE56"/>
      <c r="FF56"/>
      <c r="FG56"/>
      <c r="FH56"/>
      <c r="FI56"/>
      <c r="FJ56"/>
      <c r="FK56"/>
      <c r="FL56"/>
      <c r="FM56"/>
      <c r="FN56"/>
      <c r="FO56"/>
      <c r="FP56"/>
      <c r="FQ56"/>
      <c r="FR56"/>
      <c r="FS56"/>
      <c r="FT56"/>
      <c r="FU56"/>
      <c r="FV56"/>
      <c r="FW56"/>
      <c r="FX56"/>
      <c r="FY56"/>
      <c r="FZ56"/>
      <c r="GA56"/>
      <c r="GB56"/>
      <c r="GC56"/>
      <c r="GD56"/>
      <c r="GE56"/>
      <c r="GF56"/>
      <c r="GG56"/>
      <c r="GH56"/>
      <c r="GI56"/>
      <c r="GJ56"/>
      <c r="GK56"/>
      <c r="GL56"/>
      <c r="GM56"/>
      <c r="GN56"/>
      <c r="GO56"/>
      <c r="GP56"/>
      <c r="GQ56"/>
      <c r="GR56"/>
      <c r="GS56"/>
      <c r="GT56"/>
      <c r="GU56"/>
      <c r="GV56"/>
      <c r="GW56"/>
      <c r="GX56"/>
      <c r="GY56"/>
      <c r="GZ56"/>
      <c r="HA56"/>
      <c r="HB56"/>
      <c r="HC56"/>
      <c r="HD56"/>
      <c r="HE56"/>
      <c r="HF56"/>
      <c r="HG56"/>
      <c r="HH56"/>
      <c r="HI56"/>
      <c r="HJ56"/>
      <c r="HK56"/>
      <c r="HL56"/>
      <c r="HM56"/>
      <c r="HN56"/>
      <c r="HO56"/>
      <c r="HP56"/>
      <c r="HQ56"/>
      <c r="HR56"/>
      <c r="HS56"/>
      <c r="HT56"/>
    </row>
    <row r="57" spans="1:228" s="15" customFormat="1">
      <c r="A57" s="27" t="s">
        <v>71</v>
      </c>
      <c r="B57" s="28" t="s">
        <v>108</v>
      </c>
      <c r="C57" s="34">
        <v>26</v>
      </c>
      <c r="D57" s="34">
        <v>955</v>
      </c>
      <c r="E57" s="29" t="s">
        <v>101</v>
      </c>
      <c r="F57" s="34">
        <v>141410</v>
      </c>
      <c r="G57" s="35">
        <v>420</v>
      </c>
      <c r="H57" s="43" t="s">
        <v>102</v>
      </c>
      <c r="K57"/>
      <c r="L57"/>
      <c r="M57"/>
      <c r="N57"/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/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  <c r="CG57"/>
      <c r="CH57"/>
      <c r="CI57"/>
      <c r="CJ57"/>
      <c r="CK57"/>
      <c r="CL57"/>
      <c r="CM57"/>
      <c r="CN57"/>
      <c r="CO57"/>
      <c r="CP57"/>
      <c r="CQ57"/>
      <c r="CR57"/>
      <c r="CS57"/>
      <c r="CT57"/>
      <c r="CU57"/>
      <c r="CV57"/>
      <c r="CW57"/>
      <c r="CX57"/>
      <c r="CY57"/>
      <c r="CZ57"/>
      <c r="DA57"/>
      <c r="DB57"/>
      <c r="DC57"/>
      <c r="DD57"/>
      <c r="DE57"/>
      <c r="DF57"/>
      <c r="DG57"/>
      <c r="DH57"/>
      <c r="DI57"/>
      <c r="DJ57"/>
      <c r="DK57"/>
      <c r="DL57"/>
      <c r="DM57"/>
      <c r="DN57"/>
      <c r="DO57"/>
      <c r="DP57"/>
      <c r="DQ57"/>
      <c r="DR57"/>
      <c r="DS57"/>
      <c r="DT57"/>
      <c r="DU57"/>
      <c r="DV57"/>
      <c r="DW57"/>
      <c r="DX57"/>
      <c r="DY57"/>
      <c r="DZ57"/>
      <c r="EA57"/>
      <c r="EB57"/>
      <c r="EC57"/>
      <c r="ED57"/>
      <c r="EE57"/>
      <c r="EF57"/>
      <c r="EG57"/>
      <c r="EH57"/>
      <c r="EI57"/>
      <c r="EJ57"/>
      <c r="EK57"/>
      <c r="EL57"/>
      <c r="EM57"/>
      <c r="EN57"/>
      <c r="EO57"/>
      <c r="EP57"/>
      <c r="EQ57"/>
      <c r="ER57"/>
      <c r="ES57"/>
      <c r="ET57"/>
      <c r="EU57"/>
      <c r="EV57"/>
      <c r="EW57"/>
      <c r="EX57"/>
      <c r="EY57"/>
      <c r="EZ57"/>
      <c r="FA57"/>
      <c r="FB57"/>
      <c r="FC57"/>
      <c r="FD57"/>
      <c r="FE57"/>
      <c r="FF57"/>
      <c r="FG57"/>
      <c r="FH57"/>
      <c r="FI57"/>
      <c r="FJ57"/>
      <c r="FK57"/>
      <c r="FL57"/>
      <c r="FM57"/>
      <c r="FN57"/>
      <c r="FO57"/>
      <c r="FP57"/>
      <c r="FQ57"/>
      <c r="FR57"/>
      <c r="FS57"/>
      <c r="FT57"/>
      <c r="FU57"/>
      <c r="FV57"/>
      <c r="FW57"/>
      <c r="FX57"/>
      <c r="FY57"/>
      <c r="FZ57"/>
      <c r="GA57"/>
      <c r="GB57"/>
      <c r="GC57"/>
      <c r="GD57"/>
      <c r="GE57"/>
      <c r="GF57"/>
      <c r="GG57"/>
      <c r="GH57"/>
      <c r="GI57"/>
      <c r="GJ57"/>
      <c r="GK57"/>
      <c r="GL57"/>
      <c r="GM57"/>
      <c r="GN57"/>
      <c r="GO57"/>
      <c r="GP57"/>
      <c r="GQ57"/>
      <c r="GR57"/>
      <c r="GS57"/>
      <c r="GT57"/>
      <c r="GU57"/>
      <c r="GV57"/>
      <c r="GW57"/>
      <c r="GX57"/>
      <c r="GY57"/>
      <c r="GZ57"/>
      <c r="HA57"/>
      <c r="HB57"/>
      <c r="HC57"/>
      <c r="HD57"/>
      <c r="HE57"/>
      <c r="HF57"/>
      <c r="HG57"/>
      <c r="HH57"/>
      <c r="HI57"/>
      <c r="HJ57"/>
      <c r="HK57"/>
      <c r="HL57"/>
      <c r="HM57"/>
      <c r="HN57"/>
      <c r="HO57"/>
      <c r="HP57"/>
      <c r="HQ57"/>
      <c r="HR57"/>
      <c r="HS57"/>
      <c r="HT57"/>
    </row>
    <row r="58" spans="1:228" s="15" customFormat="1" ht="13.5" thickBot="1">
      <c r="A58" s="7" t="s">
        <v>72</v>
      </c>
      <c r="B58" s="40"/>
      <c r="C58" s="40"/>
      <c r="D58" s="40"/>
      <c r="E58" s="41"/>
      <c r="F58" s="40"/>
      <c r="G58" s="42">
        <f>SUM(G56:G57)</f>
        <v>2359.6999999999998</v>
      </c>
      <c r="H58" s="54"/>
      <c r="K58"/>
      <c r="L58"/>
      <c r="M58"/>
      <c r="N58"/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/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  <c r="CG58"/>
      <c r="CH58"/>
      <c r="CI58"/>
      <c r="CJ58"/>
      <c r="CK58"/>
      <c r="CL58"/>
      <c r="CM58"/>
      <c r="CN58"/>
      <c r="CO58"/>
      <c r="CP58"/>
      <c r="CQ58"/>
      <c r="CR58"/>
      <c r="CS58"/>
      <c r="CT58"/>
      <c r="CU58"/>
      <c r="CV58"/>
      <c r="CW58"/>
      <c r="CX58"/>
      <c r="CY58"/>
      <c r="CZ58"/>
      <c r="DA58"/>
      <c r="DB58"/>
      <c r="DC58"/>
      <c r="DD58"/>
      <c r="DE58"/>
      <c r="DF58"/>
      <c r="DG58"/>
      <c r="DH58"/>
      <c r="DI58"/>
      <c r="DJ58"/>
      <c r="DK58"/>
      <c r="DL58"/>
      <c r="DM58"/>
      <c r="DN58"/>
      <c r="DO58"/>
      <c r="DP58"/>
      <c r="DQ58"/>
      <c r="DR58"/>
      <c r="DS58"/>
      <c r="DT58"/>
      <c r="DU58"/>
      <c r="DV58"/>
      <c r="DW58"/>
      <c r="DX58"/>
      <c r="DY58"/>
      <c r="DZ58"/>
      <c r="EA58"/>
      <c r="EB58"/>
      <c r="EC58"/>
      <c r="ED58"/>
      <c r="EE58"/>
      <c r="EF58"/>
      <c r="EG58"/>
      <c r="EH58"/>
      <c r="EI58"/>
      <c r="EJ58"/>
      <c r="EK58"/>
      <c r="EL58"/>
      <c r="EM58"/>
      <c r="EN58"/>
      <c r="EO58"/>
      <c r="EP58"/>
      <c r="EQ58"/>
      <c r="ER58"/>
      <c r="ES58"/>
      <c r="ET58"/>
      <c r="EU58"/>
      <c r="EV58"/>
      <c r="EW58"/>
      <c r="EX58"/>
      <c r="EY58"/>
      <c r="EZ58"/>
      <c r="FA58"/>
      <c r="FB58"/>
      <c r="FC58"/>
      <c r="FD58"/>
      <c r="FE58"/>
      <c r="FF58"/>
      <c r="FG58"/>
      <c r="FH58"/>
      <c r="FI58"/>
      <c r="FJ58"/>
      <c r="FK58"/>
      <c r="FL58"/>
      <c r="FM58"/>
      <c r="FN58"/>
      <c r="FO58"/>
      <c r="FP58"/>
      <c r="FQ58"/>
      <c r="FR58"/>
      <c r="FS58"/>
      <c r="FT58"/>
      <c r="FU58"/>
      <c r="FV58"/>
      <c r="FW58"/>
      <c r="FX58"/>
      <c r="FY58"/>
      <c r="FZ58"/>
      <c r="GA58"/>
      <c r="GB58"/>
      <c r="GC58"/>
      <c r="GD58"/>
      <c r="GE58"/>
      <c r="GF58"/>
      <c r="GG58"/>
      <c r="GH58"/>
      <c r="GI58"/>
      <c r="GJ58"/>
      <c r="GK58"/>
      <c r="GL58"/>
      <c r="GM58"/>
      <c r="GN58"/>
      <c r="GO58"/>
      <c r="GP58"/>
      <c r="GQ58"/>
      <c r="GR58"/>
      <c r="GS58"/>
      <c r="GT58"/>
      <c r="GU58"/>
      <c r="GV58"/>
      <c r="GW58"/>
      <c r="GX58"/>
      <c r="GY58"/>
      <c r="GZ58"/>
      <c r="HA58"/>
      <c r="HB58"/>
      <c r="HC58"/>
      <c r="HD58"/>
      <c r="HE58"/>
      <c r="HF58"/>
      <c r="HG58"/>
      <c r="HH58"/>
      <c r="HI58"/>
      <c r="HJ58"/>
      <c r="HK58"/>
      <c r="HL58"/>
      <c r="HM58"/>
      <c r="HN58"/>
      <c r="HO58"/>
      <c r="HP58"/>
      <c r="HQ58"/>
      <c r="HR58"/>
      <c r="HS58"/>
      <c r="HT58"/>
    </row>
    <row r="59" spans="1:228" s="15" customFormat="1">
      <c r="A59" s="53" t="s">
        <v>92</v>
      </c>
      <c r="B59" s="100"/>
      <c r="C59" s="100"/>
      <c r="D59" s="100"/>
      <c r="E59" s="101"/>
      <c r="F59" s="100"/>
      <c r="G59" s="102">
        <v>627</v>
      </c>
      <c r="H59" s="103"/>
      <c r="K59"/>
      <c r="L59"/>
      <c r="M59"/>
      <c r="N59"/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  <c r="CG59"/>
      <c r="CH59"/>
      <c r="CI59"/>
      <c r="CJ59"/>
      <c r="CK59"/>
      <c r="CL59"/>
      <c r="CM59"/>
      <c r="CN59"/>
      <c r="CO59"/>
      <c r="CP59"/>
      <c r="CQ59"/>
      <c r="CR59"/>
      <c r="CS59"/>
      <c r="CT59"/>
      <c r="CU59"/>
      <c r="CV59"/>
      <c r="CW59"/>
      <c r="CX59"/>
      <c r="CY59"/>
      <c r="CZ59"/>
      <c r="DA59"/>
      <c r="DB59"/>
      <c r="DC59"/>
      <c r="DD59"/>
      <c r="DE59"/>
      <c r="DF59"/>
      <c r="DG59"/>
      <c r="DH59"/>
      <c r="DI59"/>
      <c r="DJ59"/>
      <c r="DK59"/>
      <c r="DL59"/>
      <c r="DM59"/>
      <c r="DN59"/>
      <c r="DO59"/>
      <c r="DP59"/>
      <c r="DQ59"/>
      <c r="DR59"/>
      <c r="DS59"/>
      <c r="DT59"/>
      <c r="DU59"/>
      <c r="DV59"/>
      <c r="DW59"/>
      <c r="DX59"/>
      <c r="DY59"/>
      <c r="DZ59"/>
      <c r="EA59"/>
      <c r="EB59"/>
      <c r="EC59"/>
      <c r="ED59"/>
      <c r="EE59"/>
      <c r="EF59"/>
      <c r="EG59"/>
      <c r="EH59"/>
      <c r="EI59"/>
      <c r="EJ59"/>
      <c r="EK59"/>
      <c r="EL59"/>
      <c r="EM59"/>
      <c r="EN59"/>
      <c r="EO59"/>
      <c r="EP59"/>
      <c r="EQ59"/>
      <c r="ER59"/>
      <c r="ES59"/>
      <c r="ET59"/>
      <c r="EU59"/>
      <c r="EV59"/>
      <c r="EW59"/>
      <c r="EX59"/>
      <c r="EY59"/>
      <c r="EZ59"/>
      <c r="FA59"/>
      <c r="FB59"/>
      <c r="FC59"/>
      <c r="FD59"/>
      <c r="FE59"/>
      <c r="FF59"/>
      <c r="FG59"/>
      <c r="FH59"/>
      <c r="FI59"/>
      <c r="FJ59"/>
      <c r="FK59"/>
      <c r="FL59"/>
      <c r="FM59"/>
      <c r="FN59"/>
      <c r="FO59"/>
      <c r="FP59"/>
      <c r="FQ59"/>
      <c r="FR59"/>
      <c r="FS59"/>
      <c r="FT59"/>
      <c r="FU59"/>
      <c r="FV59"/>
      <c r="FW59"/>
      <c r="FX59"/>
      <c r="FY59"/>
      <c r="FZ59"/>
      <c r="GA59"/>
      <c r="GB59"/>
      <c r="GC59"/>
      <c r="GD59"/>
      <c r="GE59"/>
      <c r="GF59"/>
      <c r="GG59"/>
      <c r="GH59"/>
      <c r="GI59"/>
      <c r="GJ59"/>
      <c r="GK59"/>
      <c r="GL59"/>
      <c r="GM59"/>
      <c r="GN59"/>
      <c r="GO59"/>
      <c r="GP59"/>
      <c r="GQ59"/>
      <c r="GR59"/>
      <c r="GS59"/>
      <c r="GT59"/>
      <c r="GU59"/>
      <c r="GV59"/>
      <c r="GW59"/>
      <c r="GX59"/>
      <c r="GY59"/>
      <c r="GZ59"/>
      <c r="HA59"/>
      <c r="HB59"/>
      <c r="HC59"/>
      <c r="HD59"/>
      <c r="HE59"/>
      <c r="HF59"/>
      <c r="HG59"/>
      <c r="HH59"/>
      <c r="HI59"/>
      <c r="HJ59"/>
      <c r="HK59"/>
      <c r="HL59"/>
      <c r="HM59"/>
      <c r="HN59"/>
      <c r="HO59"/>
      <c r="HP59"/>
      <c r="HQ59"/>
      <c r="HR59"/>
      <c r="HS59"/>
      <c r="HT59"/>
    </row>
    <row r="60" spans="1:228" s="15" customFormat="1">
      <c r="A60" s="98" t="s">
        <v>90</v>
      </c>
      <c r="B60" s="28"/>
      <c r="C60" s="34"/>
      <c r="D60" s="34"/>
      <c r="E60" s="29"/>
      <c r="F60" s="34"/>
      <c r="G60" s="35">
        <v>0</v>
      </c>
      <c r="H60" s="43"/>
      <c r="K60"/>
      <c r="L60"/>
      <c r="M60"/>
      <c r="N60"/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/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  <c r="CG60"/>
      <c r="CH60"/>
      <c r="CI60"/>
      <c r="CJ60"/>
      <c r="CK60"/>
      <c r="CL60"/>
      <c r="CM60"/>
      <c r="CN60"/>
      <c r="CO60"/>
      <c r="CP60"/>
      <c r="CQ60"/>
      <c r="CR60"/>
      <c r="CS60"/>
      <c r="CT60"/>
      <c r="CU60"/>
      <c r="CV60"/>
      <c r="CW60"/>
      <c r="CX60"/>
      <c r="CY60"/>
      <c r="CZ60"/>
      <c r="DA60"/>
      <c r="DB60"/>
      <c r="DC60"/>
      <c r="DD60"/>
      <c r="DE60"/>
      <c r="DF60"/>
      <c r="DG60"/>
      <c r="DH60"/>
      <c r="DI60"/>
      <c r="DJ60"/>
      <c r="DK60"/>
      <c r="DL60"/>
      <c r="DM60"/>
      <c r="DN60"/>
      <c r="DO60"/>
      <c r="DP60"/>
      <c r="DQ60"/>
      <c r="DR60"/>
      <c r="DS60"/>
      <c r="DT60"/>
      <c r="DU60"/>
      <c r="DV60"/>
      <c r="DW60"/>
      <c r="DX60"/>
      <c r="DY60"/>
      <c r="DZ60"/>
      <c r="EA60"/>
      <c r="EB60"/>
      <c r="EC60"/>
      <c r="ED60"/>
      <c r="EE60"/>
      <c r="EF60"/>
      <c r="EG60"/>
      <c r="EH60"/>
      <c r="EI60"/>
      <c r="EJ60"/>
      <c r="EK60"/>
      <c r="EL60"/>
      <c r="EM60"/>
      <c r="EN60"/>
      <c r="EO60"/>
      <c r="EP60"/>
      <c r="EQ60"/>
      <c r="ER60"/>
      <c r="ES60"/>
      <c r="ET60"/>
      <c r="EU60"/>
      <c r="EV60"/>
      <c r="EW60"/>
      <c r="EX60"/>
      <c r="EY60"/>
      <c r="EZ60"/>
      <c r="FA60"/>
      <c r="FB60"/>
      <c r="FC60"/>
      <c r="FD60"/>
      <c r="FE60"/>
      <c r="FF60"/>
      <c r="FG60"/>
      <c r="FH60"/>
      <c r="FI60"/>
      <c r="FJ60"/>
      <c r="FK60"/>
      <c r="FL60"/>
      <c r="FM60"/>
      <c r="FN60"/>
      <c r="FO60"/>
      <c r="FP60"/>
      <c r="FQ60"/>
      <c r="FR60"/>
      <c r="FS60"/>
      <c r="FT60"/>
      <c r="FU60"/>
      <c r="FV60"/>
      <c r="FW60"/>
      <c r="FX60"/>
      <c r="FY60"/>
      <c r="FZ60"/>
      <c r="GA60"/>
      <c r="GB60"/>
      <c r="GC60"/>
      <c r="GD60"/>
      <c r="GE60"/>
      <c r="GF60"/>
      <c r="GG60"/>
      <c r="GH60"/>
      <c r="GI60"/>
      <c r="GJ60"/>
      <c r="GK60"/>
      <c r="GL60"/>
      <c r="GM60"/>
      <c r="GN60"/>
      <c r="GO60"/>
      <c r="GP60"/>
      <c r="GQ60"/>
      <c r="GR60"/>
      <c r="GS60"/>
      <c r="GT60"/>
      <c r="GU60"/>
      <c r="GV60"/>
      <c r="GW60"/>
      <c r="GX60"/>
      <c r="GY60"/>
      <c r="GZ60"/>
      <c r="HA60"/>
      <c r="HB60"/>
      <c r="HC60"/>
      <c r="HD60"/>
      <c r="HE60"/>
      <c r="HF60"/>
      <c r="HG60"/>
      <c r="HH60"/>
      <c r="HI60"/>
      <c r="HJ60"/>
      <c r="HK60"/>
      <c r="HL60"/>
      <c r="HM60"/>
      <c r="HN60"/>
      <c r="HO60"/>
      <c r="HP60"/>
      <c r="HQ60"/>
      <c r="HR60"/>
      <c r="HS60"/>
      <c r="HT60"/>
    </row>
    <row r="61" spans="1:228" s="15" customFormat="1" ht="13.5" thickBot="1">
      <c r="A61" s="99" t="s">
        <v>91</v>
      </c>
      <c r="B61" s="40"/>
      <c r="C61" s="40"/>
      <c r="D61" s="40"/>
      <c r="E61" s="41"/>
      <c r="F61" s="40"/>
      <c r="G61" s="42">
        <f>SUM(G59:G60)</f>
        <v>627</v>
      </c>
      <c r="H61" s="54"/>
      <c r="K61"/>
      <c r="L61"/>
      <c r="M61"/>
      <c r="N61"/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  <c r="CG61"/>
      <c r="CH61"/>
      <c r="CI61"/>
      <c r="CJ61"/>
      <c r="CK61"/>
      <c r="CL61"/>
      <c r="CM61"/>
      <c r="CN61"/>
      <c r="CO61"/>
      <c r="CP61"/>
      <c r="CQ61"/>
      <c r="CR61"/>
      <c r="CS61"/>
      <c r="CT61"/>
      <c r="CU61"/>
      <c r="CV61"/>
      <c r="CW61"/>
      <c r="CX61"/>
      <c r="CY61"/>
      <c r="CZ61"/>
      <c r="DA61"/>
      <c r="DB61"/>
      <c r="DC61"/>
      <c r="DD61"/>
      <c r="DE61"/>
      <c r="DF61"/>
      <c r="DG61"/>
      <c r="DH61"/>
      <c r="DI61"/>
      <c r="DJ61"/>
      <c r="DK61"/>
      <c r="DL61"/>
      <c r="DM61"/>
      <c r="DN61"/>
      <c r="DO61"/>
      <c r="DP61"/>
      <c r="DQ61"/>
      <c r="DR61"/>
      <c r="DS61"/>
      <c r="DT61"/>
      <c r="DU61"/>
      <c r="DV61"/>
      <c r="DW61"/>
      <c r="DX61"/>
      <c r="DY61"/>
      <c r="DZ61"/>
      <c r="EA61"/>
      <c r="EB61"/>
      <c r="EC61"/>
      <c r="ED61"/>
      <c r="EE61"/>
      <c r="EF61"/>
      <c r="EG61"/>
      <c r="EH61"/>
      <c r="EI61"/>
      <c r="EJ61"/>
      <c r="EK61"/>
      <c r="EL61"/>
      <c r="EM61"/>
      <c r="EN61"/>
      <c r="EO61"/>
      <c r="EP61"/>
      <c r="EQ61"/>
      <c r="ER61"/>
      <c r="ES61"/>
      <c r="ET61"/>
      <c r="EU61"/>
      <c r="EV61"/>
      <c r="EW61"/>
      <c r="EX61"/>
      <c r="EY61"/>
      <c r="EZ61"/>
      <c r="FA61"/>
      <c r="FB61"/>
      <c r="FC61"/>
      <c r="FD61"/>
      <c r="FE61"/>
      <c r="FF61"/>
      <c r="FG61"/>
      <c r="FH61"/>
      <c r="FI61"/>
      <c r="FJ61"/>
      <c r="FK61"/>
      <c r="FL61"/>
      <c r="FM61"/>
      <c r="FN61"/>
      <c r="FO61"/>
      <c r="FP61"/>
      <c r="FQ61"/>
      <c r="FR61"/>
      <c r="FS61"/>
      <c r="FT61"/>
      <c r="FU61"/>
      <c r="FV61"/>
      <c r="FW61"/>
      <c r="FX61"/>
      <c r="FY61"/>
      <c r="FZ61"/>
      <c r="GA61"/>
      <c r="GB61"/>
      <c r="GC61"/>
      <c r="GD61"/>
      <c r="GE61"/>
      <c r="GF61"/>
      <c r="GG61"/>
      <c r="GH61"/>
      <c r="GI61"/>
      <c r="GJ61"/>
      <c r="GK61"/>
      <c r="GL61"/>
      <c r="GM61"/>
      <c r="GN61"/>
      <c r="GO61"/>
      <c r="GP61"/>
      <c r="GQ61"/>
      <c r="GR61"/>
      <c r="GS61"/>
      <c r="GT61"/>
      <c r="GU61"/>
      <c r="GV61"/>
      <c r="GW61"/>
      <c r="GX61"/>
      <c r="GY61"/>
      <c r="GZ61"/>
      <c r="HA61"/>
      <c r="HB61"/>
      <c r="HC61"/>
      <c r="HD61"/>
      <c r="HE61"/>
      <c r="HF61"/>
      <c r="HG61"/>
      <c r="HH61"/>
      <c r="HI61"/>
      <c r="HJ61"/>
      <c r="HK61"/>
      <c r="HL61"/>
      <c r="HM61"/>
      <c r="HN61"/>
      <c r="HO61"/>
      <c r="HP61"/>
      <c r="HQ61"/>
      <c r="HR61"/>
      <c r="HS61"/>
      <c r="HT61"/>
    </row>
    <row r="62" spans="1:228" s="15" customFormat="1">
      <c r="A62" s="53" t="s">
        <v>93</v>
      </c>
      <c r="B62" s="100"/>
      <c r="C62" s="38"/>
      <c r="D62" s="38"/>
      <c r="E62" s="58"/>
      <c r="F62" s="38"/>
      <c r="G62" s="39">
        <v>246</v>
      </c>
      <c r="H62" s="59"/>
      <c r="K62"/>
      <c r="L62"/>
      <c r="M62"/>
      <c r="N62"/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  <c r="CG62"/>
      <c r="CH62"/>
      <c r="CI62"/>
      <c r="CJ62"/>
      <c r="CK62"/>
      <c r="CL62"/>
      <c r="CM62"/>
      <c r="CN62"/>
      <c r="CO62"/>
      <c r="CP62"/>
      <c r="CQ62"/>
      <c r="CR62"/>
      <c r="CS62"/>
      <c r="CT62"/>
      <c r="CU62"/>
      <c r="CV62"/>
      <c r="CW62"/>
      <c r="CX62"/>
      <c r="CY62"/>
      <c r="CZ62"/>
      <c r="DA62"/>
      <c r="DB62"/>
      <c r="DC62"/>
      <c r="DD62"/>
      <c r="DE62"/>
      <c r="DF62"/>
      <c r="DG62"/>
      <c r="DH62"/>
      <c r="DI62"/>
      <c r="DJ62"/>
      <c r="DK62"/>
      <c r="DL62"/>
      <c r="DM62"/>
      <c r="DN62"/>
      <c r="DO62"/>
      <c r="DP62"/>
      <c r="DQ62"/>
      <c r="DR62"/>
      <c r="DS62"/>
      <c r="DT62"/>
      <c r="DU62"/>
      <c r="DV62"/>
      <c r="DW62"/>
      <c r="DX62"/>
      <c r="DY62"/>
      <c r="DZ62"/>
      <c r="EA62"/>
      <c r="EB62"/>
      <c r="EC62"/>
      <c r="ED62"/>
      <c r="EE62"/>
      <c r="EF62"/>
      <c r="EG62"/>
      <c r="EH62"/>
      <c r="EI62"/>
      <c r="EJ62"/>
      <c r="EK62"/>
      <c r="EL62"/>
      <c r="EM62"/>
      <c r="EN62"/>
      <c r="EO62"/>
      <c r="EP62"/>
      <c r="EQ62"/>
      <c r="ER62"/>
      <c r="ES62"/>
      <c r="ET62"/>
      <c r="EU62"/>
      <c r="EV62"/>
      <c r="EW62"/>
      <c r="EX62"/>
      <c r="EY62"/>
      <c r="EZ62"/>
      <c r="FA62"/>
      <c r="FB62"/>
      <c r="FC62"/>
      <c r="FD62"/>
      <c r="FE62"/>
      <c r="FF62"/>
      <c r="FG62"/>
      <c r="FH62"/>
      <c r="FI62"/>
      <c r="FJ62"/>
      <c r="FK62"/>
      <c r="FL62"/>
      <c r="FM62"/>
      <c r="FN62"/>
      <c r="FO62"/>
      <c r="FP62"/>
      <c r="FQ62"/>
      <c r="FR62"/>
      <c r="FS62"/>
      <c r="FT62"/>
      <c r="FU62"/>
      <c r="FV62"/>
      <c r="FW62"/>
      <c r="FX62"/>
      <c r="FY62"/>
      <c r="FZ62"/>
      <c r="GA62"/>
      <c r="GB62"/>
      <c r="GC62"/>
      <c r="GD62"/>
      <c r="GE62"/>
      <c r="GF62"/>
      <c r="GG62"/>
      <c r="GH62"/>
      <c r="GI62"/>
      <c r="GJ62"/>
      <c r="GK62"/>
      <c r="GL62"/>
      <c r="GM62"/>
      <c r="GN62"/>
      <c r="GO62"/>
      <c r="GP62"/>
      <c r="GQ62"/>
      <c r="GR62"/>
      <c r="GS62"/>
      <c r="GT62"/>
      <c r="GU62"/>
      <c r="GV62"/>
      <c r="GW62"/>
      <c r="GX62"/>
      <c r="GY62"/>
      <c r="GZ62"/>
      <c r="HA62"/>
      <c r="HB62"/>
      <c r="HC62"/>
      <c r="HD62"/>
      <c r="HE62"/>
      <c r="HF62"/>
      <c r="HG62"/>
      <c r="HH62"/>
      <c r="HI62"/>
      <c r="HJ62"/>
      <c r="HK62"/>
      <c r="HL62"/>
      <c r="HM62"/>
      <c r="HN62"/>
      <c r="HO62"/>
      <c r="HP62"/>
      <c r="HQ62"/>
      <c r="HR62"/>
      <c r="HS62"/>
      <c r="HT62"/>
    </row>
    <row r="63" spans="1:228" s="15" customFormat="1">
      <c r="A63" s="98" t="s">
        <v>89</v>
      </c>
      <c r="B63" s="28"/>
      <c r="C63" s="34"/>
      <c r="D63" s="34"/>
      <c r="E63" s="29"/>
      <c r="F63" s="34"/>
      <c r="G63" s="35">
        <v>0</v>
      </c>
      <c r="H63" s="43"/>
      <c r="K63"/>
      <c r="L63"/>
      <c r="M63"/>
      <c r="N63"/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/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  <c r="CG63"/>
      <c r="CH63"/>
      <c r="CI63"/>
      <c r="CJ63"/>
      <c r="CK63"/>
      <c r="CL63"/>
      <c r="CM63"/>
      <c r="CN63"/>
      <c r="CO63"/>
      <c r="CP63"/>
      <c r="CQ63"/>
      <c r="CR63"/>
      <c r="CS63"/>
      <c r="CT63"/>
      <c r="CU63"/>
      <c r="CV63"/>
      <c r="CW63"/>
      <c r="CX63"/>
      <c r="CY63"/>
      <c r="CZ63"/>
      <c r="DA63"/>
      <c r="DB63"/>
      <c r="DC63"/>
      <c r="DD63"/>
      <c r="DE63"/>
      <c r="DF63"/>
      <c r="DG63"/>
      <c r="DH63"/>
      <c r="DI63"/>
      <c r="DJ63"/>
      <c r="DK63"/>
      <c r="DL63"/>
      <c r="DM63"/>
      <c r="DN63"/>
      <c r="DO63"/>
      <c r="DP63"/>
      <c r="DQ63"/>
      <c r="DR63"/>
      <c r="DS63"/>
      <c r="DT63"/>
      <c r="DU63"/>
      <c r="DV63"/>
      <c r="DW63"/>
      <c r="DX63"/>
      <c r="DY63"/>
      <c r="DZ63"/>
      <c r="EA63"/>
      <c r="EB63"/>
      <c r="EC63"/>
      <c r="ED63"/>
      <c r="EE63"/>
      <c r="EF63"/>
      <c r="EG63"/>
      <c r="EH63"/>
      <c r="EI63"/>
      <c r="EJ63"/>
      <c r="EK63"/>
      <c r="EL63"/>
      <c r="EM63"/>
      <c r="EN63"/>
      <c r="EO63"/>
      <c r="EP63"/>
      <c r="EQ63"/>
      <c r="ER63"/>
      <c r="ES63"/>
      <c r="ET63"/>
      <c r="EU63"/>
      <c r="EV63"/>
      <c r="EW63"/>
      <c r="EX63"/>
      <c r="EY63"/>
      <c r="EZ63"/>
      <c r="FA63"/>
      <c r="FB63"/>
      <c r="FC63"/>
      <c r="FD63"/>
      <c r="FE63"/>
      <c r="FF63"/>
      <c r="FG63"/>
      <c r="FH63"/>
      <c r="FI63"/>
      <c r="FJ63"/>
      <c r="FK63"/>
      <c r="FL63"/>
      <c r="FM63"/>
      <c r="FN63"/>
      <c r="FO63"/>
      <c r="FP63"/>
      <c r="FQ63"/>
      <c r="FR63"/>
      <c r="FS63"/>
      <c r="FT63"/>
      <c r="FU63"/>
      <c r="FV63"/>
      <c r="FW63"/>
      <c r="FX63"/>
      <c r="FY63"/>
      <c r="FZ63"/>
      <c r="GA63"/>
      <c r="GB63"/>
      <c r="GC63"/>
      <c r="GD63"/>
      <c r="GE63"/>
      <c r="GF63"/>
      <c r="GG63"/>
      <c r="GH63"/>
      <c r="GI63"/>
      <c r="GJ63"/>
      <c r="GK63"/>
      <c r="GL63"/>
      <c r="GM63"/>
      <c r="GN63"/>
      <c r="GO63"/>
      <c r="GP63"/>
      <c r="GQ63"/>
      <c r="GR63"/>
      <c r="GS63"/>
      <c r="GT63"/>
      <c r="GU63"/>
      <c r="GV63"/>
      <c r="GW63"/>
      <c r="GX63"/>
      <c r="GY63"/>
      <c r="GZ63"/>
      <c r="HA63"/>
      <c r="HB63"/>
      <c r="HC63"/>
      <c r="HD63"/>
      <c r="HE63"/>
      <c r="HF63"/>
      <c r="HG63"/>
      <c r="HH63"/>
      <c r="HI63"/>
      <c r="HJ63"/>
      <c r="HK63"/>
      <c r="HL63"/>
      <c r="HM63"/>
      <c r="HN63"/>
      <c r="HO63"/>
      <c r="HP63"/>
      <c r="HQ63"/>
      <c r="HR63"/>
      <c r="HS63"/>
      <c r="HT63"/>
    </row>
    <row r="64" spans="1:228" s="94" customFormat="1" ht="13.5" thickBot="1">
      <c r="A64" s="97" t="s">
        <v>88</v>
      </c>
      <c r="B64" s="41"/>
      <c r="C64" s="41"/>
      <c r="D64" s="41"/>
      <c r="E64" s="41"/>
      <c r="F64" s="41"/>
      <c r="G64" s="42">
        <v>246</v>
      </c>
      <c r="H64" s="41"/>
      <c r="K64" s="95"/>
      <c r="L64" s="95"/>
      <c r="M64" s="95"/>
      <c r="N64" s="95"/>
      <c r="O64" s="95"/>
      <c r="P64" s="95"/>
      <c r="Q64" s="95"/>
      <c r="R64" s="95"/>
      <c r="S64" s="95"/>
      <c r="T64" s="95"/>
      <c r="U64" s="95"/>
      <c r="V64" s="95"/>
      <c r="W64" s="95"/>
      <c r="X64" s="95"/>
      <c r="Y64" s="95"/>
      <c r="Z64" s="95"/>
      <c r="AA64" s="95"/>
      <c r="AB64" s="95"/>
      <c r="AC64" s="95"/>
      <c r="AD64" s="95"/>
      <c r="AE64" s="95"/>
      <c r="AF64" s="95"/>
      <c r="AG64" s="95"/>
      <c r="AH64" s="95"/>
      <c r="AI64" s="95"/>
      <c r="AJ64" s="95"/>
      <c r="AK64" s="95"/>
      <c r="AL64" s="95"/>
      <c r="AM64" s="95"/>
      <c r="AN64" s="95"/>
      <c r="AO64" s="95"/>
      <c r="AP64" s="95"/>
      <c r="AQ64" s="95"/>
      <c r="AR64" s="95"/>
      <c r="AS64" s="95"/>
      <c r="AT64" s="95"/>
      <c r="AU64" s="95"/>
      <c r="AV64" s="95"/>
      <c r="AW64" s="95"/>
      <c r="AX64" s="95"/>
      <c r="AY64" s="95"/>
      <c r="AZ64" s="95"/>
      <c r="BA64" s="95"/>
      <c r="BB64" s="95"/>
      <c r="BC64" s="95"/>
      <c r="BD64" s="95"/>
      <c r="BE64" s="95"/>
      <c r="BF64" s="95"/>
      <c r="BG64" s="95"/>
      <c r="BH64" s="95"/>
      <c r="BI64" s="95"/>
      <c r="BJ64" s="95"/>
      <c r="BK64" s="95"/>
      <c r="BL64" s="95"/>
      <c r="BM64" s="95"/>
      <c r="BN64" s="95"/>
      <c r="BO64" s="95"/>
      <c r="BP64" s="95"/>
      <c r="BQ64" s="95"/>
      <c r="BR64" s="95"/>
      <c r="BS64" s="95"/>
      <c r="BT64" s="95"/>
      <c r="BU64" s="95"/>
      <c r="BV64" s="95"/>
      <c r="BW64" s="95"/>
      <c r="BX64" s="95"/>
      <c r="BY64" s="95"/>
      <c r="BZ64" s="95"/>
      <c r="CA64" s="95"/>
      <c r="CB64" s="95"/>
      <c r="CC64" s="95"/>
      <c r="CD64" s="95"/>
      <c r="CE64" s="95"/>
      <c r="CF64" s="95"/>
      <c r="CG64" s="95"/>
      <c r="CH64" s="95"/>
      <c r="CI64" s="95"/>
      <c r="CJ64" s="95"/>
      <c r="CK64" s="95"/>
      <c r="CL64" s="95"/>
      <c r="CM64" s="95"/>
      <c r="CN64" s="95"/>
      <c r="CO64" s="95"/>
      <c r="CP64" s="95"/>
      <c r="CQ64" s="95"/>
      <c r="CR64" s="95"/>
      <c r="CS64" s="95"/>
      <c r="CT64" s="95"/>
      <c r="CU64" s="95"/>
      <c r="CV64" s="95"/>
      <c r="CW64" s="95"/>
      <c r="CX64" s="95"/>
      <c r="CY64" s="95"/>
      <c r="CZ64" s="95"/>
      <c r="DA64" s="95"/>
      <c r="DB64" s="95"/>
      <c r="DC64" s="95"/>
      <c r="DD64" s="95"/>
      <c r="DE64" s="95"/>
      <c r="DF64" s="95"/>
      <c r="DG64" s="95"/>
      <c r="DH64" s="95"/>
      <c r="DI64" s="95"/>
      <c r="DJ64" s="95"/>
      <c r="DK64" s="95"/>
      <c r="DL64" s="95"/>
      <c r="DM64" s="95"/>
      <c r="DN64" s="95"/>
      <c r="DO64" s="95"/>
      <c r="DP64" s="95"/>
      <c r="DQ64" s="95"/>
      <c r="DR64" s="95"/>
      <c r="DS64" s="95"/>
      <c r="DT64" s="95"/>
      <c r="DU64" s="95"/>
      <c r="DV64" s="95"/>
      <c r="DW64" s="95"/>
      <c r="DX64" s="95"/>
      <c r="DY64" s="95"/>
      <c r="DZ64" s="95"/>
      <c r="EA64" s="95"/>
      <c r="EB64" s="95"/>
      <c r="EC64" s="95"/>
      <c r="ED64" s="95"/>
      <c r="EE64" s="95"/>
      <c r="EF64" s="95"/>
      <c r="EG64" s="95"/>
      <c r="EH64" s="95"/>
      <c r="EI64" s="95"/>
      <c r="EJ64" s="95"/>
      <c r="EK64" s="95"/>
      <c r="EL64" s="95"/>
      <c r="EM64" s="95"/>
      <c r="EN64" s="95"/>
      <c r="EO64" s="95"/>
      <c r="EP64" s="95"/>
      <c r="EQ64" s="95"/>
      <c r="ER64" s="95"/>
      <c r="ES64" s="95"/>
      <c r="ET64" s="95"/>
      <c r="EU64" s="95"/>
      <c r="EV64" s="95"/>
      <c r="EW64" s="95"/>
      <c r="EX64" s="95"/>
      <c r="EY64" s="95"/>
      <c r="EZ64" s="95"/>
      <c r="FA64" s="95"/>
      <c r="FB64" s="95"/>
      <c r="FC64" s="95"/>
      <c r="FD64" s="95"/>
      <c r="FE64" s="95"/>
      <c r="FF64" s="95"/>
      <c r="FG64" s="95"/>
      <c r="FH64" s="95"/>
      <c r="FI64" s="95"/>
      <c r="FJ64" s="95"/>
      <c r="FK64" s="95"/>
      <c r="FL64" s="95"/>
      <c r="FM64" s="95"/>
      <c r="FN64" s="95"/>
      <c r="FO64" s="95"/>
      <c r="FP64" s="95"/>
      <c r="FQ64" s="95"/>
      <c r="FR64" s="95"/>
      <c r="FS64" s="95"/>
      <c r="FT64" s="95"/>
      <c r="FU64" s="95"/>
      <c r="FV64" s="95"/>
      <c r="FW64" s="95"/>
      <c r="FX64" s="95"/>
      <c r="FY64" s="95"/>
      <c r="FZ64" s="95"/>
      <c r="GA64" s="95"/>
      <c r="GB64" s="95"/>
      <c r="GC64" s="95"/>
      <c r="GD64" s="95"/>
      <c r="GE64" s="95"/>
      <c r="GF64" s="95"/>
      <c r="GG64" s="95"/>
      <c r="GH64" s="95"/>
      <c r="GI64" s="95"/>
      <c r="GJ64" s="95"/>
      <c r="GK64" s="95"/>
      <c r="GL64" s="95"/>
      <c r="GM64" s="95"/>
      <c r="GN64" s="95"/>
      <c r="GO64" s="95"/>
      <c r="GP64" s="95"/>
      <c r="GQ64" s="95"/>
      <c r="GR64" s="95"/>
      <c r="GS64" s="95"/>
      <c r="GT64" s="95"/>
      <c r="GU64" s="95"/>
      <c r="GV64" s="95"/>
      <c r="GW64" s="95"/>
      <c r="GX64" s="95"/>
      <c r="GY64" s="95"/>
      <c r="GZ64" s="95"/>
      <c r="HA64" s="95"/>
      <c r="HB64" s="95"/>
      <c r="HC64" s="95"/>
      <c r="HD64" s="95"/>
      <c r="HE64" s="95"/>
      <c r="HF64" s="95"/>
      <c r="HG64" s="95"/>
      <c r="HH64" s="95"/>
      <c r="HI64" s="95"/>
      <c r="HJ64" s="95"/>
      <c r="HK64" s="95"/>
      <c r="HL64" s="95"/>
      <c r="HM64" s="95"/>
      <c r="HN64" s="95"/>
      <c r="HO64" s="95"/>
      <c r="HP64" s="95"/>
      <c r="HQ64" s="95"/>
      <c r="HR64" s="95"/>
      <c r="HS64" s="95"/>
      <c r="HT64" s="95"/>
    </row>
    <row r="65" spans="1:228" s="15" customFormat="1">
      <c r="A65" s="52" t="s">
        <v>78</v>
      </c>
      <c r="B65" s="34"/>
      <c r="C65" s="34"/>
      <c r="D65" s="34"/>
      <c r="E65" s="36"/>
      <c r="F65" s="34"/>
      <c r="G65" s="35">
        <v>6374.57</v>
      </c>
      <c r="H65" s="96"/>
      <c r="K65"/>
      <c r="L65"/>
      <c r="M65"/>
      <c r="N65"/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/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  <c r="CG65"/>
      <c r="CH65"/>
      <c r="CI65"/>
      <c r="CJ65"/>
      <c r="CK65"/>
      <c r="CL65"/>
      <c r="CM65"/>
      <c r="CN65"/>
      <c r="CO65"/>
      <c r="CP65"/>
      <c r="CQ65"/>
      <c r="CR65"/>
      <c r="CS65"/>
      <c r="CT65"/>
      <c r="CU65"/>
      <c r="CV65"/>
      <c r="CW65"/>
      <c r="CX65"/>
      <c r="CY65"/>
      <c r="CZ65"/>
      <c r="DA65"/>
      <c r="DB65"/>
      <c r="DC65"/>
      <c r="DD65"/>
      <c r="DE65"/>
      <c r="DF65"/>
      <c r="DG65"/>
      <c r="DH65"/>
      <c r="DI65"/>
      <c r="DJ65"/>
      <c r="DK65"/>
      <c r="DL65"/>
      <c r="DM65"/>
      <c r="DN65"/>
      <c r="DO65"/>
      <c r="DP65"/>
      <c r="DQ65"/>
      <c r="DR65"/>
      <c r="DS65"/>
      <c r="DT65"/>
      <c r="DU65"/>
      <c r="DV65"/>
      <c r="DW65"/>
      <c r="DX65"/>
      <c r="DY65"/>
      <c r="DZ65"/>
      <c r="EA65"/>
      <c r="EB65"/>
      <c r="EC65"/>
      <c r="ED65"/>
      <c r="EE65"/>
      <c r="EF65"/>
      <c r="EG65"/>
      <c r="EH65"/>
      <c r="EI65"/>
      <c r="EJ65"/>
      <c r="EK65"/>
      <c r="EL65"/>
      <c r="EM65"/>
      <c r="EN65"/>
      <c r="EO65"/>
      <c r="EP65"/>
      <c r="EQ65"/>
      <c r="ER65"/>
      <c r="ES65"/>
      <c r="ET65"/>
      <c r="EU65"/>
      <c r="EV65"/>
      <c r="EW65"/>
      <c r="EX65"/>
      <c r="EY65"/>
      <c r="EZ65"/>
      <c r="FA65"/>
      <c r="FB65"/>
      <c r="FC65"/>
      <c r="FD65"/>
      <c r="FE65"/>
      <c r="FF65"/>
      <c r="FG65"/>
      <c r="FH65"/>
      <c r="FI65"/>
      <c r="FJ65"/>
      <c r="FK65"/>
      <c r="FL65"/>
      <c r="FM65"/>
      <c r="FN65"/>
      <c r="FO65"/>
      <c r="FP65"/>
      <c r="FQ65"/>
      <c r="FR65"/>
      <c r="FS65"/>
      <c r="FT65"/>
      <c r="FU65"/>
      <c r="FV65"/>
      <c r="FW65"/>
      <c r="FX65"/>
      <c r="FY65"/>
      <c r="FZ65"/>
      <c r="GA65"/>
      <c r="GB65"/>
      <c r="GC65"/>
      <c r="GD65"/>
      <c r="GE65"/>
      <c r="GF65"/>
      <c r="GG65"/>
      <c r="GH65"/>
      <c r="GI65"/>
      <c r="GJ65"/>
      <c r="GK65"/>
      <c r="GL65"/>
      <c r="GM65"/>
      <c r="GN65"/>
      <c r="GO65"/>
      <c r="GP65"/>
      <c r="GQ65"/>
      <c r="GR65"/>
      <c r="GS65"/>
      <c r="GT65"/>
      <c r="GU65"/>
      <c r="GV65"/>
      <c r="GW65"/>
      <c r="GX65"/>
      <c r="GY65"/>
      <c r="GZ65"/>
      <c r="HA65"/>
      <c r="HB65"/>
      <c r="HC65"/>
      <c r="HD65"/>
      <c r="HE65"/>
      <c r="HF65"/>
      <c r="HG65"/>
      <c r="HH65"/>
      <c r="HI65"/>
      <c r="HJ65"/>
      <c r="HK65"/>
      <c r="HL65"/>
      <c r="HM65"/>
      <c r="HN65"/>
      <c r="HO65"/>
      <c r="HP65"/>
      <c r="HQ65"/>
      <c r="HR65"/>
      <c r="HS65"/>
      <c r="HT65"/>
    </row>
    <row r="66" spans="1:228" s="15" customFormat="1">
      <c r="A66" s="27" t="s">
        <v>73</v>
      </c>
      <c r="B66" s="28"/>
      <c r="C66" s="34"/>
      <c r="D66" s="34"/>
      <c r="E66" s="29"/>
      <c r="F66" s="34"/>
      <c r="G66" s="35">
        <v>0</v>
      </c>
      <c r="H66" s="43"/>
      <c r="K66"/>
      <c r="L66"/>
      <c r="M66"/>
      <c r="N66"/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  <c r="CG66"/>
      <c r="CH66"/>
      <c r="CI66"/>
      <c r="CJ66"/>
      <c r="CK66"/>
      <c r="CL66"/>
      <c r="CM66"/>
      <c r="CN66"/>
      <c r="CO66"/>
      <c r="CP66"/>
      <c r="CQ66"/>
      <c r="CR66"/>
      <c r="CS66"/>
      <c r="CT66"/>
      <c r="CU66"/>
      <c r="CV66"/>
      <c r="CW66"/>
      <c r="CX66"/>
      <c r="CY66"/>
      <c r="CZ66"/>
      <c r="DA66"/>
      <c r="DB66"/>
      <c r="DC66"/>
      <c r="DD66"/>
      <c r="DE66"/>
      <c r="DF66"/>
      <c r="DG66"/>
      <c r="DH66"/>
      <c r="DI66"/>
      <c r="DJ66"/>
      <c r="DK66"/>
      <c r="DL66"/>
      <c r="DM66"/>
      <c r="DN66"/>
      <c r="DO66"/>
      <c r="DP66"/>
      <c r="DQ66"/>
      <c r="DR66"/>
      <c r="DS66"/>
      <c r="DT66"/>
      <c r="DU66"/>
      <c r="DV66"/>
      <c r="DW66"/>
      <c r="DX66"/>
      <c r="DY66"/>
      <c r="DZ66"/>
      <c r="EA66"/>
      <c r="EB66"/>
      <c r="EC66"/>
      <c r="ED66"/>
      <c r="EE66"/>
      <c r="EF66"/>
      <c r="EG66"/>
      <c r="EH66"/>
      <c r="EI66"/>
      <c r="EJ66"/>
      <c r="EK66"/>
      <c r="EL66"/>
      <c r="EM66"/>
      <c r="EN66"/>
      <c r="EO66"/>
      <c r="EP66"/>
      <c r="EQ66"/>
      <c r="ER66"/>
      <c r="ES66"/>
      <c r="ET66"/>
      <c r="EU66"/>
      <c r="EV66"/>
      <c r="EW66"/>
      <c r="EX66"/>
      <c r="EY66"/>
      <c r="EZ66"/>
      <c r="FA66"/>
      <c r="FB66"/>
      <c r="FC66"/>
      <c r="FD66"/>
      <c r="FE66"/>
      <c r="FF66"/>
      <c r="FG66"/>
      <c r="FH66"/>
      <c r="FI66"/>
      <c r="FJ66"/>
      <c r="FK66"/>
      <c r="FL66"/>
      <c r="FM66"/>
      <c r="FN66"/>
      <c r="FO66"/>
      <c r="FP66"/>
      <c r="FQ66"/>
      <c r="FR66"/>
      <c r="FS66"/>
      <c r="FT66"/>
      <c r="FU66"/>
      <c r="FV66"/>
      <c r="FW66"/>
      <c r="FX66"/>
      <c r="FY66"/>
      <c r="FZ66"/>
      <c r="GA66"/>
      <c r="GB66"/>
      <c r="GC66"/>
      <c r="GD66"/>
      <c r="GE66"/>
      <c r="GF66"/>
      <c r="GG66"/>
      <c r="GH66"/>
      <c r="GI66"/>
      <c r="GJ66"/>
      <c r="GK66"/>
      <c r="GL66"/>
      <c r="GM66"/>
      <c r="GN66"/>
      <c r="GO66"/>
      <c r="GP66"/>
      <c r="GQ66"/>
      <c r="GR66"/>
      <c r="GS66"/>
      <c r="GT66"/>
      <c r="GU66"/>
      <c r="GV66"/>
      <c r="GW66"/>
      <c r="GX66"/>
      <c r="GY66"/>
      <c r="GZ66"/>
      <c r="HA66"/>
      <c r="HB66"/>
      <c r="HC66"/>
      <c r="HD66"/>
      <c r="HE66"/>
      <c r="HF66"/>
      <c r="HG66"/>
      <c r="HH66"/>
      <c r="HI66"/>
      <c r="HJ66"/>
      <c r="HK66"/>
      <c r="HL66"/>
      <c r="HM66"/>
      <c r="HN66"/>
      <c r="HO66"/>
      <c r="HP66"/>
      <c r="HQ66"/>
      <c r="HR66"/>
      <c r="HS66"/>
      <c r="HT66"/>
    </row>
    <row r="67" spans="1:228" s="15" customFormat="1" ht="13.5" thickBot="1">
      <c r="A67" s="7" t="s">
        <v>74</v>
      </c>
      <c r="B67" s="40"/>
      <c r="C67" s="40"/>
      <c r="D67" s="40"/>
      <c r="E67" s="41"/>
      <c r="F67" s="40"/>
      <c r="G67" s="42">
        <f>SUM(G65:G66)</f>
        <v>6374.57</v>
      </c>
      <c r="H67" s="54"/>
      <c r="K67"/>
      <c r="L67"/>
      <c r="M67"/>
      <c r="N67"/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  <c r="CG67"/>
      <c r="CH67"/>
      <c r="CI67"/>
      <c r="CJ67"/>
      <c r="CK67"/>
      <c r="CL67"/>
      <c r="CM67"/>
      <c r="CN67"/>
      <c r="CO67"/>
      <c r="CP67"/>
      <c r="CQ67"/>
      <c r="CR67"/>
      <c r="CS67"/>
      <c r="CT67"/>
      <c r="CU67"/>
      <c r="CV67"/>
      <c r="CW67"/>
      <c r="CX67"/>
      <c r="CY67"/>
      <c r="CZ67"/>
      <c r="DA67"/>
      <c r="DB67"/>
      <c r="DC67"/>
      <c r="DD67"/>
      <c r="DE67"/>
      <c r="DF67"/>
      <c r="DG67"/>
      <c r="DH67"/>
      <c r="DI67"/>
      <c r="DJ67"/>
      <c r="DK67"/>
      <c r="DL67"/>
      <c r="DM67"/>
      <c r="DN67"/>
      <c r="DO67"/>
      <c r="DP67"/>
      <c r="DQ67"/>
      <c r="DR67"/>
      <c r="DS67"/>
      <c r="DT67"/>
      <c r="DU67"/>
      <c r="DV67"/>
      <c r="DW67"/>
      <c r="DX67"/>
      <c r="DY67"/>
      <c r="DZ67"/>
      <c r="EA67"/>
      <c r="EB67"/>
      <c r="EC67"/>
      <c r="ED67"/>
      <c r="EE67"/>
      <c r="EF67"/>
      <c r="EG67"/>
      <c r="EH67"/>
      <c r="EI67"/>
      <c r="EJ67"/>
      <c r="EK67"/>
      <c r="EL67"/>
      <c r="EM67"/>
      <c r="EN67"/>
      <c r="EO67"/>
      <c r="EP67"/>
      <c r="EQ67"/>
      <c r="ER67"/>
      <c r="ES67"/>
      <c r="ET67"/>
      <c r="EU67"/>
      <c r="EV67"/>
      <c r="EW67"/>
      <c r="EX67"/>
      <c r="EY67"/>
      <c r="EZ67"/>
      <c r="FA67"/>
      <c r="FB67"/>
      <c r="FC67"/>
      <c r="FD67"/>
      <c r="FE67"/>
      <c r="FF67"/>
      <c r="FG67"/>
      <c r="FH67"/>
      <c r="FI67"/>
      <c r="FJ67"/>
      <c r="FK67"/>
      <c r="FL67"/>
      <c r="FM67"/>
      <c r="FN67"/>
      <c r="FO67"/>
      <c r="FP67"/>
      <c r="FQ67"/>
      <c r="FR67"/>
      <c r="FS67"/>
      <c r="FT67"/>
      <c r="FU67"/>
      <c r="FV67"/>
      <c r="FW67"/>
      <c r="FX67"/>
      <c r="FY67"/>
      <c r="FZ67"/>
      <c r="GA67"/>
      <c r="GB67"/>
      <c r="GC67"/>
      <c r="GD67"/>
      <c r="GE67"/>
      <c r="GF67"/>
      <c r="GG67"/>
      <c r="GH67"/>
      <c r="GI67"/>
      <c r="GJ67"/>
      <c r="GK67"/>
      <c r="GL67"/>
      <c r="GM67"/>
      <c r="GN67"/>
      <c r="GO67"/>
      <c r="GP67"/>
      <c r="GQ67"/>
      <c r="GR67"/>
      <c r="GS67"/>
      <c r="GT67"/>
      <c r="GU67"/>
      <c r="GV67"/>
      <c r="GW67"/>
      <c r="GX67"/>
      <c r="GY67"/>
      <c r="GZ67"/>
      <c r="HA67"/>
      <c r="HB67"/>
      <c r="HC67"/>
      <c r="HD67"/>
      <c r="HE67"/>
      <c r="HF67"/>
      <c r="HG67"/>
      <c r="HH67"/>
      <c r="HI67"/>
      <c r="HJ67"/>
      <c r="HK67"/>
      <c r="HL67"/>
      <c r="HM67"/>
      <c r="HN67"/>
      <c r="HO67"/>
      <c r="HP67"/>
      <c r="HQ67"/>
      <c r="HR67"/>
      <c r="HS67"/>
      <c r="HT67"/>
    </row>
    <row r="68" spans="1:228" s="8" customFormat="1" ht="13.5" thickBot="1">
      <c r="A68" s="77" t="s">
        <v>107</v>
      </c>
      <c r="B68" s="78"/>
      <c r="C68" s="78"/>
      <c r="D68" s="78"/>
      <c r="E68" s="79"/>
      <c r="F68" s="78"/>
      <c r="G68" s="80">
        <f>G16+G20+G23+G27+G30+G38+G55+G58+G61+G64+G67</f>
        <v>229004.49</v>
      </c>
      <c r="H68" s="81"/>
      <c r="K68" s="15"/>
      <c r="L68" s="15"/>
      <c r="M68" s="15"/>
      <c r="N68" s="15"/>
      <c r="O68" s="15"/>
      <c r="P68" s="15"/>
      <c r="Q68" s="15"/>
      <c r="R68" s="15"/>
      <c r="S68" s="15"/>
      <c r="T68" s="15"/>
      <c r="U68" s="15"/>
      <c r="V68" s="30"/>
      <c r="W68" s="30"/>
      <c r="X68" s="30"/>
      <c r="Y68" s="30"/>
      <c r="Z68" s="30"/>
      <c r="AA68" s="30"/>
      <c r="AB68" s="30"/>
      <c r="AC68" s="30"/>
      <c r="AD68" s="30"/>
      <c r="AE68" s="30"/>
      <c r="AF68" s="30"/>
      <c r="AG68" s="30"/>
      <c r="AH68" s="30"/>
      <c r="AI68" s="30"/>
      <c r="AJ68" s="30"/>
      <c r="AK68" s="30"/>
      <c r="AL68" s="30"/>
      <c r="AM68" s="30"/>
      <c r="AN68" s="30"/>
      <c r="AO68" s="30"/>
      <c r="AP68" s="30"/>
      <c r="AQ68" s="30"/>
      <c r="AR68" s="30"/>
      <c r="AS68" s="30"/>
      <c r="AT68" s="30"/>
      <c r="AU68" s="30"/>
      <c r="AV68" s="30"/>
      <c r="AW68" s="30"/>
      <c r="AX68" s="30"/>
      <c r="AY68" s="30"/>
      <c r="AZ68" s="30"/>
      <c r="BA68" s="30"/>
      <c r="BB68" s="30"/>
      <c r="BC68" s="30"/>
      <c r="BD68" s="30"/>
      <c r="BE68" s="30"/>
      <c r="BF68" s="30"/>
      <c r="BG68" s="30"/>
      <c r="BH68" s="30"/>
      <c r="BI68" s="30"/>
      <c r="BJ68" s="30"/>
      <c r="BK68" s="30"/>
      <c r="BL68" s="30"/>
      <c r="BM68" s="30"/>
      <c r="BN68" s="30"/>
      <c r="BO68" s="30"/>
      <c r="BP68" s="30"/>
      <c r="BQ68" s="30"/>
      <c r="BR68" s="30"/>
      <c r="BS68" s="30"/>
      <c r="BT68" s="30"/>
      <c r="BU68" s="30"/>
      <c r="BV68" s="30"/>
      <c r="BW68" s="30"/>
      <c r="BX68" s="30"/>
      <c r="BY68" s="30"/>
      <c r="BZ68" s="30"/>
      <c r="CA68" s="30"/>
      <c r="CB68" s="30"/>
      <c r="CC68" s="30"/>
      <c r="CD68" s="30"/>
      <c r="CE68" s="30"/>
      <c r="CF68" s="30"/>
      <c r="CG68" s="30"/>
      <c r="CH68" s="30"/>
      <c r="CI68" s="30"/>
      <c r="CJ68" s="30"/>
      <c r="CK68" s="30"/>
      <c r="CL68" s="30"/>
      <c r="CM68" s="30"/>
      <c r="CN68" s="30"/>
      <c r="CO68" s="30"/>
      <c r="CP68" s="30"/>
      <c r="CQ68" s="30"/>
      <c r="CR68" s="30"/>
      <c r="CS68" s="30"/>
      <c r="CT68" s="30"/>
      <c r="CU68" s="30"/>
      <c r="CV68" s="30"/>
      <c r="CW68" s="30"/>
      <c r="CX68" s="30"/>
      <c r="CY68" s="30"/>
      <c r="CZ68" s="30"/>
      <c r="DA68" s="30"/>
      <c r="DB68" s="30"/>
      <c r="DC68" s="30"/>
      <c r="DD68" s="30"/>
      <c r="DE68" s="30"/>
      <c r="DF68" s="30"/>
      <c r="DG68" s="30"/>
      <c r="DH68" s="30"/>
      <c r="DI68" s="30"/>
      <c r="DJ68" s="30"/>
      <c r="DK68" s="30"/>
      <c r="DL68" s="30"/>
      <c r="DM68" s="30"/>
      <c r="DN68" s="30"/>
      <c r="DO68" s="30"/>
      <c r="DP68" s="30"/>
      <c r="DQ68" s="30"/>
      <c r="DR68" s="30"/>
      <c r="DS68" s="30"/>
      <c r="DT68" s="30"/>
      <c r="DU68" s="30"/>
      <c r="DV68" s="30"/>
      <c r="DW68" s="30"/>
      <c r="DX68" s="30"/>
      <c r="DY68" s="30"/>
      <c r="DZ68" s="30"/>
      <c r="EA68" s="30"/>
      <c r="EB68" s="30"/>
      <c r="EC68" s="30"/>
      <c r="ED68" s="30"/>
      <c r="EE68" s="30"/>
      <c r="EF68" s="30"/>
      <c r="EG68" s="30"/>
      <c r="EH68" s="30"/>
      <c r="EI68" s="30"/>
      <c r="EJ68" s="30"/>
      <c r="EK68" s="30"/>
      <c r="EL68" s="30"/>
      <c r="EM68" s="30"/>
      <c r="EN68" s="30"/>
      <c r="EO68" s="30"/>
      <c r="EP68" s="30"/>
      <c r="EQ68" s="30"/>
      <c r="ER68" s="30"/>
      <c r="ES68" s="30"/>
      <c r="ET68" s="30"/>
      <c r="EU68" s="30"/>
      <c r="EV68" s="30"/>
      <c r="EW68" s="30"/>
      <c r="EX68" s="30"/>
      <c r="EY68" s="30"/>
      <c r="EZ68" s="30"/>
      <c r="FA68" s="30"/>
      <c r="FB68" s="30"/>
      <c r="FC68" s="30"/>
      <c r="FD68" s="30"/>
      <c r="FE68" s="30"/>
      <c r="FF68" s="30"/>
      <c r="FG68" s="30"/>
      <c r="FH68" s="30"/>
      <c r="FI68" s="30"/>
      <c r="FJ68" s="30"/>
      <c r="FK68" s="30"/>
      <c r="FL68" s="30"/>
      <c r="FM68" s="30"/>
      <c r="FN68" s="30"/>
      <c r="FO68" s="30"/>
      <c r="FP68" s="30"/>
      <c r="FQ68" s="30"/>
      <c r="FR68" s="30"/>
      <c r="FS68" s="30"/>
      <c r="FT68" s="30"/>
      <c r="FU68" s="30"/>
      <c r="FV68" s="30"/>
      <c r="FW68" s="30"/>
      <c r="FX68" s="30"/>
      <c r="FY68" s="30"/>
      <c r="FZ68" s="30"/>
      <c r="GA68" s="30"/>
      <c r="GB68" s="30"/>
      <c r="GC68" s="30"/>
      <c r="GD68" s="30"/>
      <c r="GE68" s="30"/>
      <c r="GF68" s="30"/>
      <c r="GG68" s="30"/>
      <c r="GH68" s="30"/>
      <c r="GI68" s="30"/>
      <c r="GJ68" s="30"/>
      <c r="GK68" s="30"/>
      <c r="GL68" s="30"/>
      <c r="GM68" s="30"/>
      <c r="GN68" s="30"/>
      <c r="GO68" s="30"/>
      <c r="GP68" s="30"/>
      <c r="GQ68" s="30"/>
      <c r="GR68" s="30"/>
      <c r="GS68" s="30"/>
      <c r="GT68" s="30"/>
      <c r="GU68" s="30"/>
      <c r="GV68" s="30"/>
      <c r="GW68" s="30"/>
      <c r="GX68" s="30"/>
      <c r="GY68" s="30"/>
      <c r="GZ68" s="30"/>
      <c r="HA68" s="30"/>
      <c r="HB68" s="30"/>
      <c r="HC68" s="30"/>
      <c r="HD68" s="30"/>
      <c r="HE68" s="30"/>
      <c r="HF68" s="30"/>
      <c r="HG68" s="30"/>
      <c r="HH68" s="30"/>
      <c r="HI68" s="30"/>
      <c r="HJ68" s="30"/>
      <c r="HK68" s="30"/>
      <c r="HL68" s="30"/>
      <c r="HM68" s="30"/>
      <c r="HN68" s="30"/>
      <c r="HO68" s="30"/>
      <c r="HP68" s="30"/>
      <c r="HQ68" s="30"/>
      <c r="HR68" s="30"/>
      <c r="HS68" s="30"/>
      <c r="HT68" s="30"/>
    </row>
    <row r="69" spans="1:228">
      <c r="K69" s="8"/>
      <c r="L69" s="8"/>
      <c r="M69" s="8"/>
      <c r="N69" s="8"/>
      <c r="O69" s="8"/>
      <c r="P69" s="8"/>
      <c r="Q69" s="8"/>
      <c r="R69" s="8"/>
      <c r="S69" s="8"/>
      <c r="T69" s="8"/>
      <c r="U69" s="8"/>
      <c r="V69" s="8"/>
      <c r="W69" s="8"/>
      <c r="X69" s="8"/>
      <c r="Y69" s="8"/>
      <c r="Z69" s="8"/>
      <c r="AA69" s="8"/>
      <c r="AB69" s="8"/>
      <c r="AC69" s="8"/>
      <c r="AD69" s="8"/>
      <c r="AE69" s="8"/>
      <c r="AF69" s="8"/>
      <c r="AG69" s="8"/>
      <c r="AH69" s="8"/>
      <c r="AI69" s="8"/>
      <c r="AJ69" s="8"/>
      <c r="AK69" s="8"/>
      <c r="AL69" s="8"/>
      <c r="AM69" s="8"/>
      <c r="AN69" s="8"/>
      <c r="AO69" s="8"/>
      <c r="AP69" s="8"/>
      <c r="AQ69" s="8"/>
      <c r="AR69" s="8"/>
      <c r="AS69" s="8"/>
      <c r="AT69" s="8"/>
      <c r="AU69" s="8"/>
      <c r="AV69" s="8"/>
      <c r="AW69" s="8"/>
      <c r="AX69" s="8"/>
      <c r="AY69" s="8"/>
      <c r="AZ69" s="8"/>
      <c r="BA69" s="8"/>
      <c r="BB69" s="8"/>
      <c r="BC69" s="8"/>
      <c r="BD69" s="8"/>
      <c r="BE69" s="8"/>
      <c r="BF69" s="8"/>
      <c r="BG69" s="8"/>
      <c r="BH69" s="8"/>
      <c r="BI69" s="8"/>
      <c r="BJ69" s="8"/>
      <c r="BK69" s="8"/>
      <c r="BL69" s="8"/>
      <c r="BM69" s="8"/>
      <c r="BN69" s="8"/>
      <c r="BO69" s="8"/>
      <c r="BP69" s="8"/>
      <c r="BQ69" s="8"/>
      <c r="BR69" s="8"/>
      <c r="BS69" s="8"/>
      <c r="BT69" s="8"/>
      <c r="BU69" s="8"/>
      <c r="BV69" s="8"/>
      <c r="BW69" s="8"/>
      <c r="BX69" s="8"/>
      <c r="BY69" s="8"/>
      <c r="BZ69" s="8"/>
      <c r="CA69" s="8"/>
      <c r="CB69" s="8"/>
      <c r="CC69" s="8"/>
      <c r="CD69" s="8"/>
      <c r="CE69" s="8"/>
      <c r="CF69" s="8"/>
      <c r="CG69" s="8"/>
      <c r="CH69" s="8"/>
      <c r="CI69" s="8"/>
      <c r="CJ69" s="8"/>
      <c r="CK69" s="8"/>
      <c r="CL69" s="8"/>
      <c r="CM69" s="8"/>
      <c r="CN69" s="8"/>
      <c r="CO69" s="8"/>
      <c r="CP69" s="8"/>
      <c r="CQ69" s="8"/>
      <c r="CR69" s="8"/>
      <c r="CS69" s="8"/>
      <c r="CT69" s="8"/>
      <c r="CU69" s="8"/>
      <c r="CV69" s="8"/>
      <c r="CW69" s="8"/>
      <c r="CX69" s="8"/>
      <c r="CY69" s="8"/>
      <c r="CZ69" s="8"/>
      <c r="DA69" s="8"/>
      <c r="DB69" s="8"/>
      <c r="DC69" s="8"/>
      <c r="DD69" s="8"/>
      <c r="DE69" s="8"/>
      <c r="DF69" s="8"/>
      <c r="DG69" s="8"/>
      <c r="DH69" s="8"/>
      <c r="DI69" s="8"/>
      <c r="DJ69" s="8"/>
      <c r="DK69" s="8"/>
      <c r="DL69" s="8"/>
      <c r="DM69" s="8"/>
      <c r="DN69" s="8"/>
      <c r="DO69" s="8"/>
      <c r="DP69" s="8"/>
      <c r="DQ69" s="8"/>
      <c r="DR69" s="8"/>
      <c r="DS69" s="8"/>
      <c r="DT69" s="8"/>
      <c r="DU69" s="8"/>
      <c r="DV69" s="8"/>
      <c r="DW69" s="8"/>
      <c r="DX69" s="8"/>
      <c r="DY69" s="8"/>
      <c r="DZ69" s="8"/>
      <c r="EA69" s="8"/>
      <c r="EB69" s="8"/>
      <c r="EC69" s="8"/>
      <c r="ED69" s="8"/>
      <c r="EE69" s="8"/>
      <c r="EF69" s="8"/>
      <c r="EG69" s="8"/>
      <c r="EH69" s="8"/>
      <c r="EI69" s="8"/>
      <c r="EJ69" s="8"/>
      <c r="EK69" s="8"/>
      <c r="EL69" s="8"/>
      <c r="EM69" s="8"/>
      <c r="EN69" s="8"/>
      <c r="EO69" s="8"/>
      <c r="EP69" s="8"/>
      <c r="EQ69" s="8"/>
      <c r="ER69" s="8"/>
      <c r="ES69" s="8"/>
      <c r="ET69" s="8"/>
      <c r="EU69" s="8"/>
      <c r="EV69" s="8"/>
      <c r="EW69" s="8"/>
      <c r="EX69" s="8"/>
      <c r="EY69" s="8"/>
      <c r="EZ69" s="8"/>
      <c r="FA69" s="8"/>
      <c r="FB69" s="8"/>
      <c r="FC69" s="8"/>
      <c r="FD69" s="8"/>
      <c r="FE69" s="8"/>
      <c r="FF69" s="8"/>
      <c r="FG69" s="8"/>
      <c r="FH69" s="8"/>
      <c r="FI69" s="8"/>
      <c r="FJ69" s="8"/>
      <c r="FK69" s="8"/>
      <c r="FL69" s="8"/>
      <c r="FM69" s="8"/>
      <c r="FN69" s="8"/>
      <c r="FO69" s="8"/>
      <c r="FP69" s="8"/>
      <c r="FQ69" s="8"/>
      <c r="FR69" s="8"/>
      <c r="FS69" s="8"/>
      <c r="FT69" s="8"/>
      <c r="FU69" s="8"/>
      <c r="FV69" s="8"/>
      <c r="FW69" s="8"/>
      <c r="FX69" s="8"/>
      <c r="FY69" s="8"/>
      <c r="FZ69" s="8"/>
      <c r="GA69" s="8"/>
      <c r="GB69" s="8"/>
      <c r="GC69" s="8"/>
      <c r="GD69" s="8"/>
      <c r="GE69" s="8"/>
      <c r="GF69" s="8"/>
      <c r="GG69" s="8"/>
      <c r="GH69" s="8"/>
      <c r="GI69" s="8"/>
      <c r="GJ69" s="8"/>
      <c r="GK69" s="8"/>
      <c r="GL69" s="8"/>
      <c r="GM69" s="8"/>
      <c r="GN69" s="8"/>
      <c r="GO69" s="8"/>
      <c r="GP69" s="8"/>
      <c r="GQ69" s="8"/>
      <c r="GR69" s="8"/>
      <c r="GS69" s="8"/>
      <c r="GT69" s="8"/>
      <c r="GU69" s="8"/>
      <c r="GV69" s="8"/>
      <c r="GW69" s="8"/>
      <c r="GX69" s="8"/>
      <c r="GY69" s="8"/>
      <c r="GZ69" s="8"/>
      <c r="HA69" s="8"/>
      <c r="HB69" s="8"/>
      <c r="HC69" s="8"/>
      <c r="HD69" s="8"/>
      <c r="HE69" s="8"/>
      <c r="HF69" s="8"/>
      <c r="HG69" s="8"/>
      <c r="HH69" s="8"/>
      <c r="HI69" s="8"/>
      <c r="HJ69" s="8"/>
      <c r="HK69" s="8"/>
      <c r="HL69" s="8"/>
      <c r="HM69" s="8"/>
      <c r="HN69" s="8"/>
      <c r="HO69" s="8"/>
      <c r="HP69" s="8"/>
      <c r="HQ69" s="8"/>
      <c r="HR69" s="8"/>
      <c r="HS69" s="8"/>
      <c r="HT69" s="8"/>
    </row>
  </sheetData>
  <sheetProtection selectLockedCells="1" selectUnlockedCells="1"/>
  <mergeCells count="4">
    <mergeCell ref="A5:G5"/>
    <mergeCell ref="A1:G1"/>
    <mergeCell ref="A3:G3"/>
    <mergeCell ref="A4:G4"/>
  </mergeCells>
  <phoneticPr fontId="0" type="noConversion"/>
  <printOptions horizontalCentered="1"/>
  <pageMargins left="0.35416666666666669" right="0.35416666666666669" top="0.39374999999999999" bottom="0.39374999999999999" header="0.51180555555555551" footer="0.51180555555555551"/>
  <pageSetup paperSize="9" scale="80" firstPageNumber="0" orientation="landscape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Foi de lucru</vt:lpstr>
      </vt:variant>
      <vt:variant>
        <vt:i4>2</vt:i4>
      </vt:variant>
      <vt:variant>
        <vt:lpstr>Zone denumite</vt:lpstr>
      </vt:variant>
      <vt:variant>
        <vt:i4>1</vt:i4>
      </vt:variant>
    </vt:vector>
  </HeadingPairs>
  <TitlesOfParts>
    <vt:vector size="3" baseType="lpstr">
      <vt:lpstr>personal</vt:lpstr>
      <vt:lpstr>materiale</vt:lpstr>
      <vt:lpstr>personal!Zona_de_imprimat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PETRUTA PREDEL</dc:creator>
  <cp:lastModifiedBy>olimpia.moinescu</cp:lastModifiedBy>
  <cp:lastPrinted>2021-03-02T10:11:18Z</cp:lastPrinted>
  <dcterms:created xsi:type="dcterms:W3CDTF">2016-01-19T13:06:09Z</dcterms:created>
  <dcterms:modified xsi:type="dcterms:W3CDTF">2024-09-20T08:31:33Z</dcterms:modified>
</cp:coreProperties>
</file>