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personal!$A$1:$E$25</definedName>
  </definedNames>
  <calcPr calcId="124519"/>
</workbook>
</file>

<file path=xl/calcChain.xml><?xml version="1.0" encoding="utf-8"?>
<calcChain xmlns="http://schemas.openxmlformats.org/spreadsheetml/2006/main">
  <c r="G36" i="2"/>
  <c r="G37" s="1"/>
  <c r="G12"/>
  <c r="G16"/>
  <c r="G21"/>
  <c r="D21" i="1"/>
  <c r="D14"/>
  <c r="G14" i="2"/>
  <c r="D16" i="1"/>
  <c r="D19"/>
  <c r="D23"/>
  <c r="D11"/>
  <c r="D24" l="1"/>
</calcChain>
</file>

<file path=xl/sharedStrings.xml><?xml version="1.0" encoding="utf-8"?>
<sst xmlns="http://schemas.openxmlformats.org/spreadsheetml/2006/main" count="137" uniqueCount="87">
  <si>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</si>
  <si>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</si>
  <si>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</si>
  <si>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</si>
  <si>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</si>
  <si>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</si>
  <si>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</si>
  <si>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</si>
  <si>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ianuarie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</si>
  <si>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</si>
  <si>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</si>
  <si>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</si>
  <si>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</si>
  <si>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</si>
  <si>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</si>
  <si>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</si>
  <si>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</si>
  <si>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</si>
  <si>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</si>
  <si>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</si>
  <si>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</si>
  <si>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</si>
  <si>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</si>
  <si>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</si>
  <si>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</si>
  <si>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</si>
  <si>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</si>
  <si>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</si>
  <si>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</si>
  <si>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</si>
  <si>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</si>
  <si>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</si>
  <si>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RCS&amp;RDS BUCURESTI</t>
  </si>
  <si>
    <t>ELECTRICA FURNIZARE SA</t>
  </si>
  <si>
    <t>energie electrica</t>
  </si>
  <si>
    <t>taxe postale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</si>
  <si>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</si>
  <si>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</si>
  <si>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</si>
  <si>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</si>
  <si>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</si>
  <si>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</si>
  <si>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</si>
  <si>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</si>
  <si>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</si>
  <si>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</si>
  <si>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</si>
  <si>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</si>
  <si>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</si>
  <si>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</si>
  <si>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aminentare card-uri+plata contrib.salariati-ind.conc.medical</t>
  </si>
  <si>
    <t>chelt.telef.fix</t>
  </si>
  <si>
    <t>CEC</t>
  </si>
  <si>
    <t>A.J.P.I.S.BRAILA</t>
  </si>
  <si>
    <t>chelt.comune gaze naturale</t>
  </si>
  <si>
    <t>SOBIS SOLUTIONS SRL SIBIU</t>
  </si>
  <si>
    <t>asistenta tehnica soft</t>
  </si>
  <si>
    <t>chelt.comune paza</t>
  </si>
  <si>
    <t>ENGIE SA</t>
  </si>
  <si>
    <t>consum gaze naturale</t>
  </si>
  <si>
    <t>ORANGE SA</t>
  </si>
  <si>
    <t>20.01.05</t>
  </si>
  <si>
    <t>Total 20.01.05</t>
  </si>
  <si>
    <t>ROMPETROL SRL</t>
  </si>
  <si>
    <t>bonuri valorice carb.auto</t>
  </si>
  <si>
    <t>AXION IMPEX SRL</t>
  </si>
  <si>
    <t xml:space="preserve">DOSTRAP CLEAN SRL </t>
  </si>
  <si>
    <t>serv.curatenie</t>
  </si>
  <si>
    <t>ROMANIAN SECURITY SYSTEMS SRL</t>
  </si>
  <si>
    <t>chelt.paza</t>
  </si>
  <si>
    <t>monitorizare</t>
  </si>
  <si>
    <t>cv materiale intret.</t>
  </si>
  <si>
    <t>perioada: 01.01 - 31.01.2024</t>
  </si>
  <si>
    <t>Total ianuarie 2024</t>
  </si>
  <si>
    <t>perioada: 01.01.- 31.01.2024</t>
  </si>
  <si>
    <t>penalitati</t>
  </si>
  <si>
    <t>fc.prof.48</t>
  </si>
  <si>
    <t>EDMUNT MEDIA SERV SRL</t>
  </si>
  <si>
    <t>imprim.cu regim special</t>
  </si>
  <si>
    <t>MIN TRANS SERVICE SRL BRAILA</t>
  </si>
  <si>
    <t>revizie auto</t>
  </si>
  <si>
    <t>BANCA TRANSILVANIA</t>
  </si>
  <si>
    <t>serv.incas.POS</t>
  </si>
  <si>
    <t>cv broasca usa</t>
  </si>
  <si>
    <t>cv mentenanta</t>
  </si>
  <si>
    <t>ITM BRAILA</t>
  </si>
  <si>
    <t>numerar ch.materiale</t>
  </si>
</sst>
</file>

<file path=xl/styles.xml><?xml version="1.0" encoding="utf-8"?>
<styleSheet xmlns="http://schemas.openxmlformats.org/spreadsheetml/2006/main">
  <numFmts count="5">
    <numFmt numFmtId="164" formatCode="_-* #,##0.00\ _l_e_i_-;\-* #,##0.00\ _l_e_i_-;_-* \-??\ _l_e_i_-;_-@_-"/>
    <numFmt numFmtId="165" formatCode="#,###.00"/>
    <numFmt numFmtId="166" formatCode="dd/mm/yy"/>
    <numFmt numFmtId="167" formatCode="#,##0.00&quot;      &quot;;&quot;-&quot;#,##0.00&quot;      &quot;;&quot;-&quot;#&quot;      &quot;;@&quot; &quot;"/>
    <numFmt numFmtId="168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7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8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16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1" xfId="0" applyBorder="1"/>
    <xf numFmtId="0" fontId="0" fillId="0" borderId="3" xfId="0" applyBorder="1"/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8" xfId="0" applyBorder="1" applyAlignment="1">
      <alignment horizontal="center"/>
    </xf>
    <xf numFmtId="2" fontId="0" fillId="0" borderId="23" xfId="0" applyNumberFormat="1" applyFont="1" applyBorder="1"/>
    <xf numFmtId="0" fontId="0" fillId="0" borderId="29" xfId="0" applyBorder="1"/>
    <xf numFmtId="0" fontId="0" fillId="0" borderId="29" xfId="0" applyBorder="1" applyAlignment="1">
      <alignment horizontal="center"/>
    </xf>
    <xf numFmtId="165" fontId="0" fillId="0" borderId="29" xfId="0" applyNumberFormat="1" applyFont="1" applyBorder="1"/>
    <xf numFmtId="1" fontId="0" fillId="0" borderId="4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3" xfId="0" applyFont="1" applyBorder="1"/>
    <xf numFmtId="165" fontId="0" fillId="0" borderId="23" xfId="0" applyNumberFormat="1" applyFont="1" applyBorder="1"/>
    <xf numFmtId="165" fontId="0" fillId="0" borderId="6" xfId="0" applyNumberFormat="1" applyFont="1" applyBorder="1"/>
    <xf numFmtId="0" fontId="0" fillId="0" borderId="3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166" fontId="0" fillId="0" borderId="5" xfId="0" applyNumberFormat="1" applyBorder="1" applyAlignment="1">
      <alignment horizontal="center"/>
    </xf>
    <xf numFmtId="2" fontId="0" fillId="0" borderId="20" xfId="0" applyNumberFormat="1" applyFont="1" applyBorder="1"/>
    <xf numFmtId="166" fontId="0" fillId="0" borderId="28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8" xfId="0" applyNumberFormat="1" applyBorder="1"/>
    <xf numFmtId="0" fontId="0" fillId="0" borderId="6" xfId="0" applyBorder="1" applyAlignment="1">
      <alignment horizontal="center"/>
    </xf>
    <xf numFmtId="0" fontId="0" fillId="0" borderId="29" xfId="0" applyFont="1" applyBorder="1" applyAlignment="1">
      <alignment horizontal="center"/>
    </xf>
    <xf numFmtId="2" fontId="0" fillId="0" borderId="29" xfId="0" applyNumberFormat="1" applyFont="1" applyBorder="1"/>
    <xf numFmtId="0" fontId="0" fillId="0" borderId="27" xfId="0" applyBorder="1"/>
    <xf numFmtId="0" fontId="0" fillId="0" borderId="27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5" fillId="0" borderId="30" xfId="0" applyFont="1" applyBorder="1"/>
    <xf numFmtId="0" fontId="0" fillId="0" borderId="22" xfId="0" applyFont="1" applyBorder="1" applyAlignment="1">
      <alignment horizontal="center"/>
    </xf>
    <xf numFmtId="0" fontId="0" fillId="0" borderId="22" xfId="0" applyFont="1" applyBorder="1"/>
    <xf numFmtId="2" fontId="0" fillId="0" borderId="22" xfId="0" applyNumberFormat="1" applyFont="1" applyBorder="1"/>
    <xf numFmtId="3" fontId="0" fillId="0" borderId="26" xfId="0" applyNumberFormat="1" applyFont="1" applyBorder="1"/>
    <xf numFmtId="3" fontId="0" fillId="0" borderId="23" xfId="0" applyNumberFormat="1" applyBorder="1"/>
    <xf numFmtId="3" fontId="0" fillId="0" borderId="6" xfId="0" applyNumberFormat="1" applyBorder="1"/>
    <xf numFmtId="1" fontId="0" fillId="0" borderId="5" xfId="0" applyNumberFormat="1" applyBorder="1" applyAlignment="1">
      <alignment horizontal="center"/>
    </xf>
    <xf numFmtId="0" fontId="0" fillId="0" borderId="30" xfId="0" applyBorder="1"/>
    <xf numFmtId="3" fontId="0" fillId="0" borderId="23" xfId="0" applyNumberFormat="1" applyFont="1" applyBorder="1"/>
    <xf numFmtId="0" fontId="0" fillId="0" borderId="33" xfId="0" applyFont="1" applyBorder="1" applyAlignment="1">
      <alignment horizontal="center"/>
    </xf>
    <xf numFmtId="49" fontId="5" fillId="0" borderId="29" xfId="0" applyNumberFormat="1" applyFont="1" applyBorder="1" applyAlignment="1">
      <alignment horizontal="left"/>
    </xf>
    <xf numFmtId="3" fontId="0" fillId="0" borderId="22" xfId="0" applyNumberFormat="1" applyFont="1" applyBorder="1"/>
    <xf numFmtId="0" fontId="0" fillId="0" borderId="23" xfId="0" applyFill="1" applyBorder="1"/>
    <xf numFmtId="0" fontId="0" fillId="0" borderId="30" xfId="0" applyFill="1" applyBorder="1"/>
    <xf numFmtId="2" fontId="0" fillId="0" borderId="30" xfId="0" applyNumberFormat="1" applyFont="1" applyBorder="1"/>
    <xf numFmtId="0" fontId="5" fillId="0" borderId="0" xfId="0" applyFont="1" applyAlignment="1">
      <alignment horizontal="left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5" xfId="0" applyFont="1" applyBorder="1" applyAlignment="1">
      <alignment horizontal="center" wrapText="1"/>
    </xf>
    <xf numFmtId="2" fontId="5" fillId="0" borderId="36" xfId="0" applyNumberFormat="1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14" fontId="5" fillId="0" borderId="5" xfId="0" applyNumberFormat="1" applyFont="1" applyBorder="1"/>
    <xf numFmtId="165" fontId="0" fillId="0" borderId="5" xfId="0" applyNumberFormat="1" applyFont="1" applyBorder="1"/>
    <xf numFmtId="0" fontId="5" fillId="0" borderId="38" xfId="0" applyFont="1" applyBorder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B19" sqref="B19"/>
    </sheetView>
  </sheetViews>
  <sheetFormatPr defaultRowHeight="12.75"/>
  <cols>
    <col min="1" max="1" width="20.28515625" customWidth="1"/>
    <col min="2" max="2" width="9.140625" style="11"/>
    <col min="3" max="3" width="6.5703125" style="11" customWidth="1"/>
    <col min="4" max="4" width="15.28515625" customWidth="1"/>
    <col min="5" max="5" width="49.85546875" customWidth="1"/>
  </cols>
  <sheetData>
    <row r="1" spans="1:6">
      <c r="A1" s="1" t="s">
        <v>7</v>
      </c>
      <c r="B1" s="35"/>
      <c r="C1" s="35"/>
      <c r="D1" s="1"/>
    </row>
    <row r="3" spans="1:6">
      <c r="A3" s="1" t="s">
        <v>10</v>
      </c>
      <c r="B3" s="35"/>
      <c r="C3" s="35"/>
      <c r="D3" s="1"/>
      <c r="E3" s="1"/>
    </row>
    <row r="4" spans="1:6">
      <c r="A4" s="1" t="s">
        <v>11</v>
      </c>
      <c r="B4" s="35"/>
      <c r="C4" s="35"/>
      <c r="D4" s="1"/>
      <c r="F4" s="2"/>
    </row>
    <row r="5" spans="1:6">
      <c r="A5" s="1"/>
      <c r="B5" s="35"/>
      <c r="C5" s="35"/>
      <c r="D5" s="1"/>
      <c r="F5" s="2"/>
    </row>
    <row r="6" spans="1:6">
      <c r="A6" s="1"/>
      <c r="B6" s="35" t="s">
        <v>72</v>
      </c>
      <c r="C6" s="35"/>
      <c r="D6" s="12"/>
      <c r="E6" s="12"/>
      <c r="F6" s="2"/>
    </row>
    <row r="7" spans="1:6" ht="13.5" thickBot="1">
      <c r="B7" s="35"/>
      <c r="C7" s="35"/>
      <c r="D7" s="1"/>
    </row>
    <row r="8" spans="1:6" s="11" customFormat="1" ht="13.5" thickBot="1">
      <c r="A8" s="108" t="s">
        <v>4</v>
      </c>
      <c r="B8" s="109" t="s">
        <v>0</v>
      </c>
      <c r="C8" s="109" t="s">
        <v>1</v>
      </c>
      <c r="D8" s="109" t="s">
        <v>2</v>
      </c>
      <c r="E8" s="115" t="s">
        <v>3</v>
      </c>
    </row>
    <row r="9" spans="1:6">
      <c r="A9" s="113" t="s">
        <v>5</v>
      </c>
      <c r="B9" s="41" t="s">
        <v>8</v>
      </c>
      <c r="C9" s="41">
        <v>12</v>
      </c>
      <c r="D9" s="114">
        <v>264043</v>
      </c>
      <c r="E9" s="19" t="s">
        <v>28</v>
      </c>
    </row>
    <row r="10" spans="1:6">
      <c r="A10" s="5"/>
      <c r="B10" s="10" t="s">
        <v>8</v>
      </c>
      <c r="C10" s="10">
        <v>15</v>
      </c>
      <c r="D10" s="6">
        <v>2181</v>
      </c>
      <c r="E10" s="3" t="s">
        <v>9</v>
      </c>
    </row>
    <row r="11" spans="1:6" ht="13.5" thickBot="1">
      <c r="A11" s="45" t="s">
        <v>6</v>
      </c>
      <c r="B11" s="46"/>
      <c r="C11" s="37"/>
      <c r="D11" s="38">
        <f>SUM(D9:D10)</f>
        <v>266224</v>
      </c>
      <c r="E11" s="36"/>
    </row>
    <row r="12" spans="1:6">
      <c r="A12" s="42" t="s">
        <v>42</v>
      </c>
      <c r="B12" s="43" t="s">
        <v>8</v>
      </c>
      <c r="C12" s="10">
        <v>12</v>
      </c>
      <c r="D12" s="44">
        <v>33427</v>
      </c>
      <c r="E12" s="42" t="s">
        <v>44</v>
      </c>
    </row>
    <row r="13" spans="1:6">
      <c r="A13" s="71"/>
      <c r="B13" s="54" t="s">
        <v>8</v>
      </c>
      <c r="C13" s="10">
        <v>15</v>
      </c>
      <c r="D13" s="72">
        <v>184</v>
      </c>
      <c r="E13" s="66" t="s">
        <v>45</v>
      </c>
    </row>
    <row r="14" spans="1:6" ht="13.5" thickBot="1">
      <c r="A14" s="34" t="s">
        <v>43</v>
      </c>
      <c r="B14" s="32"/>
      <c r="C14" s="32"/>
      <c r="D14" s="40">
        <f>SUM(D12:D13)</f>
        <v>33611</v>
      </c>
      <c r="E14" s="29"/>
    </row>
    <row r="15" spans="1:6">
      <c r="A15" s="42" t="s">
        <v>39</v>
      </c>
      <c r="B15" s="43" t="s">
        <v>8</v>
      </c>
      <c r="C15" s="10">
        <v>12</v>
      </c>
      <c r="D15" s="44">
        <v>30985</v>
      </c>
      <c r="E15" s="42" t="s">
        <v>40</v>
      </c>
    </row>
    <row r="16" spans="1:6" ht="13.5" thickBot="1">
      <c r="A16" s="36" t="s">
        <v>41</v>
      </c>
      <c r="B16" s="32"/>
      <c r="C16" s="32"/>
      <c r="D16" s="40">
        <f>SUM(D15:D15)</f>
        <v>30985</v>
      </c>
      <c r="E16" s="29"/>
    </row>
    <row r="17" spans="1:5">
      <c r="A17" s="42" t="s">
        <v>46</v>
      </c>
      <c r="B17" s="43" t="s">
        <v>8</v>
      </c>
      <c r="C17" s="10">
        <v>12</v>
      </c>
      <c r="D17" s="44">
        <v>12733</v>
      </c>
      <c r="E17" s="42" t="s">
        <v>47</v>
      </c>
    </row>
    <row r="18" spans="1:5">
      <c r="A18" s="66"/>
      <c r="B18" s="67" t="s">
        <v>8</v>
      </c>
      <c r="C18" s="10">
        <v>15</v>
      </c>
      <c r="D18" s="68">
        <v>202</v>
      </c>
      <c r="E18" s="66" t="s">
        <v>48</v>
      </c>
    </row>
    <row r="19" spans="1:5" s="39" customFormat="1" ht="13.5" thickBot="1">
      <c r="A19" s="29" t="s">
        <v>49</v>
      </c>
      <c r="B19" s="32"/>
      <c r="C19" s="32"/>
      <c r="D19" s="40">
        <f>SUM(D17:D18)</f>
        <v>12935</v>
      </c>
      <c r="E19" s="29"/>
    </row>
    <row r="20" spans="1:5" s="39" customFormat="1">
      <c r="A20" s="42" t="s">
        <v>29</v>
      </c>
      <c r="B20" s="43" t="s">
        <v>8</v>
      </c>
      <c r="C20" s="10">
        <v>12</v>
      </c>
      <c r="D20" s="44">
        <v>5308</v>
      </c>
      <c r="E20" s="42" t="s">
        <v>50</v>
      </c>
    </row>
    <row r="21" spans="1:5" s="39" customFormat="1" ht="13.5" thickBot="1">
      <c r="A21" s="29" t="s">
        <v>30</v>
      </c>
      <c r="B21" s="32"/>
      <c r="C21" s="32"/>
      <c r="D21" s="40">
        <f>SUM(D20:D20)</f>
        <v>5308</v>
      </c>
      <c r="E21" s="29"/>
    </row>
    <row r="22" spans="1:5">
      <c r="A22" s="9" t="s">
        <v>38</v>
      </c>
      <c r="B22" s="41" t="s">
        <v>8</v>
      </c>
      <c r="C22" s="15">
        <v>12</v>
      </c>
      <c r="D22" s="73">
        <v>7793</v>
      </c>
      <c r="E22" s="19" t="s">
        <v>37</v>
      </c>
    </row>
    <row r="23" spans="1:5" ht="13.5" thickBot="1">
      <c r="A23" s="36" t="s">
        <v>36</v>
      </c>
      <c r="B23" s="51"/>
      <c r="C23" s="51"/>
      <c r="D23" s="38">
        <f>SUM(D22:D22)</f>
        <v>7793</v>
      </c>
      <c r="E23" s="52"/>
    </row>
    <row r="24" spans="1:5" ht="13.5" thickBot="1">
      <c r="A24" s="47" t="s">
        <v>73</v>
      </c>
      <c r="B24" s="48"/>
      <c r="C24" s="48"/>
      <c r="D24" s="49">
        <f>D11+D14+D16+D19+D21+D23</f>
        <v>356856</v>
      </c>
      <c r="E24" s="50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38"/>
  <sheetViews>
    <sheetView tabSelected="1" workbookViewId="0">
      <selection activeCell="G37" sqref="G37"/>
    </sheetView>
  </sheetViews>
  <sheetFormatPr defaultRowHeight="12.75"/>
  <cols>
    <col min="1" max="1" width="20.7109375" customWidth="1"/>
    <col min="2" max="2" width="12.140625" style="11" customWidth="1"/>
    <col min="3" max="3" width="11.42578125" style="11" customWidth="1"/>
    <col min="4" max="4" width="13.28515625" style="11" customWidth="1"/>
    <col min="5" max="5" width="42.5703125" customWidth="1"/>
    <col min="6" max="6" width="15.5703125" style="11" customWidth="1"/>
    <col min="7" max="7" width="13.42578125" style="28" customWidth="1"/>
    <col min="8" max="8" width="34.28515625" customWidth="1"/>
  </cols>
  <sheetData>
    <row r="1" spans="1:30">
      <c r="A1" s="107" t="s">
        <v>7</v>
      </c>
      <c r="B1" s="107"/>
      <c r="C1" s="107"/>
      <c r="D1" s="107"/>
      <c r="E1" s="107"/>
      <c r="F1" s="107"/>
      <c r="G1" s="107"/>
      <c r="H1" s="1"/>
    </row>
    <row r="3" spans="1:30">
      <c r="A3" s="107" t="s">
        <v>10</v>
      </c>
      <c r="B3" s="107"/>
      <c r="C3" s="107"/>
      <c r="D3" s="107"/>
      <c r="E3" s="107"/>
      <c r="F3" s="107"/>
      <c r="G3" s="107"/>
      <c r="H3" s="1"/>
      <c r="I3" s="1"/>
    </row>
    <row r="4" spans="1:30">
      <c r="A4" s="107" t="s">
        <v>12</v>
      </c>
      <c r="B4" s="107"/>
      <c r="C4" s="107"/>
      <c r="D4" s="107"/>
      <c r="E4" s="107"/>
      <c r="F4" s="107"/>
      <c r="G4" s="107"/>
      <c r="H4" s="1"/>
      <c r="J4" s="2"/>
    </row>
    <row r="5" spans="1:30">
      <c r="A5" s="107" t="s">
        <v>74</v>
      </c>
      <c r="B5" s="107"/>
      <c r="C5" s="107"/>
      <c r="D5" s="107"/>
      <c r="E5" s="107"/>
      <c r="F5" s="107"/>
      <c r="G5" s="107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0" ht="13.5" thickBot="1"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1:30" s="60" customFormat="1" ht="51.75" thickBot="1">
      <c r="A7" s="108" t="s">
        <v>4</v>
      </c>
      <c r="B7" s="109" t="s">
        <v>0</v>
      </c>
      <c r="C7" s="109" t="s">
        <v>13</v>
      </c>
      <c r="D7" s="110" t="s">
        <v>14</v>
      </c>
      <c r="E7" s="110" t="s">
        <v>15</v>
      </c>
      <c r="F7" s="110" t="s">
        <v>16</v>
      </c>
      <c r="G7" s="111" t="s">
        <v>2</v>
      </c>
      <c r="H7" s="112" t="s">
        <v>3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</row>
    <row r="8" spans="1:30">
      <c r="A8" s="31" t="s">
        <v>17</v>
      </c>
      <c r="B8" s="43" t="s">
        <v>8</v>
      </c>
      <c r="C8" s="79">
        <v>26</v>
      </c>
      <c r="D8" s="79">
        <v>89</v>
      </c>
      <c r="E8" s="42" t="s">
        <v>53</v>
      </c>
      <c r="F8" s="79">
        <v>1465</v>
      </c>
      <c r="G8" s="80">
        <v>272</v>
      </c>
      <c r="H8" s="84" t="s">
        <v>54</v>
      </c>
    </row>
    <row r="9" spans="1:30">
      <c r="A9" s="91"/>
      <c r="B9" s="75" t="s">
        <v>8</v>
      </c>
      <c r="C9" s="74">
        <v>26</v>
      </c>
      <c r="D9" s="86">
        <v>100</v>
      </c>
      <c r="E9" s="66" t="s">
        <v>58</v>
      </c>
      <c r="F9" s="86">
        <v>10716020569</v>
      </c>
      <c r="G9" s="87">
        <v>6603.05</v>
      </c>
      <c r="H9" s="96" t="s">
        <v>59</v>
      </c>
    </row>
    <row r="10" spans="1:30">
      <c r="A10" s="53"/>
      <c r="B10" s="54" t="s">
        <v>8</v>
      </c>
      <c r="C10" s="63">
        <v>26</v>
      </c>
      <c r="D10" s="63">
        <v>91</v>
      </c>
      <c r="E10" s="55" t="s">
        <v>33</v>
      </c>
      <c r="F10" s="63">
        <v>9670104521</v>
      </c>
      <c r="G10" s="65">
        <v>2902.35</v>
      </c>
      <c r="H10" s="96" t="s">
        <v>34</v>
      </c>
    </row>
    <row r="11" spans="1:30">
      <c r="A11" s="53"/>
      <c r="B11" s="54" t="s">
        <v>8</v>
      </c>
      <c r="C11" s="63">
        <v>26</v>
      </c>
      <c r="D11" s="63">
        <v>92</v>
      </c>
      <c r="E11" s="55" t="s">
        <v>33</v>
      </c>
      <c r="F11" s="63">
        <v>9670592562</v>
      </c>
      <c r="G11" s="65">
        <v>56.55</v>
      </c>
      <c r="H11" s="96" t="s">
        <v>75</v>
      </c>
    </row>
    <row r="12" spans="1:30" ht="13.5" thickBot="1">
      <c r="A12" s="88" t="s">
        <v>18</v>
      </c>
      <c r="B12" s="89"/>
      <c r="C12" s="90"/>
      <c r="D12" s="92"/>
      <c r="E12" s="93"/>
      <c r="F12" s="92"/>
      <c r="G12" s="94">
        <f>SUM(G8:G11)</f>
        <v>9833.9499999999989</v>
      </c>
      <c r="H12" s="95"/>
    </row>
    <row r="13" spans="1:30">
      <c r="A13" s="9" t="s">
        <v>19</v>
      </c>
      <c r="B13" s="41" t="s">
        <v>8</v>
      </c>
      <c r="C13" s="15">
        <v>26</v>
      </c>
      <c r="D13" s="15">
        <v>99</v>
      </c>
      <c r="E13" s="19" t="s">
        <v>20</v>
      </c>
      <c r="F13" s="15">
        <v>34970477</v>
      </c>
      <c r="G13" s="26">
        <v>381.54</v>
      </c>
      <c r="H13" s="21" t="s">
        <v>21</v>
      </c>
    </row>
    <row r="14" spans="1:30" ht="13.5" thickBot="1">
      <c r="A14" s="4" t="s">
        <v>22</v>
      </c>
      <c r="B14" s="14"/>
      <c r="C14" s="14"/>
      <c r="D14" s="14"/>
      <c r="E14" s="7"/>
      <c r="F14" s="14"/>
      <c r="G14" s="24">
        <f>SUM(G13:G13)</f>
        <v>381.54</v>
      </c>
      <c r="H14" s="8"/>
    </row>
    <row r="15" spans="1:30">
      <c r="A15" s="102" t="s">
        <v>61</v>
      </c>
      <c r="B15" s="85" t="s">
        <v>8</v>
      </c>
      <c r="C15" s="20">
        <v>26</v>
      </c>
      <c r="D15" s="20">
        <v>88</v>
      </c>
      <c r="E15" s="21" t="s">
        <v>63</v>
      </c>
      <c r="F15" s="85" t="s">
        <v>76</v>
      </c>
      <c r="G15" s="27">
        <v>2500</v>
      </c>
      <c r="H15" s="97" t="s">
        <v>64</v>
      </c>
    </row>
    <row r="16" spans="1:30" ht="13.5" thickBot="1">
      <c r="A16" s="88" t="s">
        <v>62</v>
      </c>
      <c r="B16" s="92"/>
      <c r="C16" s="92"/>
      <c r="D16" s="92"/>
      <c r="E16" s="93"/>
      <c r="F16" s="92"/>
      <c r="G16" s="94">
        <f>SUM(G15:G15)</f>
        <v>2500</v>
      </c>
      <c r="H16" s="103"/>
    </row>
    <row r="17" spans="1:8">
      <c r="A17" s="9" t="s">
        <v>23</v>
      </c>
      <c r="B17" s="76" t="s">
        <v>8</v>
      </c>
      <c r="C17" s="15">
        <v>26</v>
      </c>
      <c r="D17" s="15">
        <v>97</v>
      </c>
      <c r="E17" s="18" t="s">
        <v>60</v>
      </c>
      <c r="F17" s="98">
        <v>230311004557</v>
      </c>
      <c r="G17" s="26">
        <v>159.41999999999999</v>
      </c>
      <c r="H17" s="18" t="s">
        <v>51</v>
      </c>
    </row>
    <row r="18" spans="1:8">
      <c r="A18" s="17"/>
      <c r="B18" s="23" t="s">
        <v>8</v>
      </c>
      <c r="C18" s="13">
        <v>26</v>
      </c>
      <c r="D18" s="16">
        <v>98</v>
      </c>
      <c r="E18" s="18" t="s">
        <v>32</v>
      </c>
      <c r="F18" s="22">
        <v>11004788</v>
      </c>
      <c r="G18" s="25">
        <v>3.31</v>
      </c>
      <c r="H18" s="18" t="s">
        <v>31</v>
      </c>
    </row>
    <row r="19" spans="1:8">
      <c r="A19" s="53"/>
      <c r="B19" s="78" t="s">
        <v>8</v>
      </c>
      <c r="C19" s="16">
        <v>26</v>
      </c>
      <c r="D19" s="16">
        <v>107</v>
      </c>
      <c r="E19" s="18" t="s">
        <v>24</v>
      </c>
      <c r="F19" s="22"/>
      <c r="G19" s="25">
        <v>604</v>
      </c>
      <c r="H19" s="18" t="s">
        <v>35</v>
      </c>
    </row>
    <row r="20" spans="1:8">
      <c r="A20" s="53"/>
      <c r="B20" s="78" t="s">
        <v>8</v>
      </c>
      <c r="C20" s="16">
        <v>29</v>
      </c>
      <c r="D20" s="16">
        <v>108</v>
      </c>
      <c r="E20" s="18" t="s">
        <v>24</v>
      </c>
      <c r="F20" s="69"/>
      <c r="G20" s="25">
        <v>193.1</v>
      </c>
      <c r="H20" s="18" t="s">
        <v>35</v>
      </c>
    </row>
    <row r="21" spans="1:8" ht="13.5" thickBot="1">
      <c r="A21" s="29" t="s">
        <v>25</v>
      </c>
      <c r="B21" s="101"/>
      <c r="C21" s="51"/>
      <c r="D21" s="51"/>
      <c r="E21" s="45"/>
      <c r="F21" s="51"/>
      <c r="G21" s="77">
        <f>SUM(G17:G20)</f>
        <v>959.83</v>
      </c>
      <c r="H21" s="52"/>
    </row>
    <row r="22" spans="1:8">
      <c r="A22" s="53" t="s">
        <v>26</v>
      </c>
      <c r="B22" s="64" t="s">
        <v>8</v>
      </c>
      <c r="C22" s="16">
        <v>26</v>
      </c>
      <c r="D22" s="16">
        <v>90</v>
      </c>
      <c r="E22" s="42" t="s">
        <v>53</v>
      </c>
      <c r="F22" s="20">
        <v>1465</v>
      </c>
      <c r="G22" s="27">
        <v>122.83</v>
      </c>
      <c r="H22" s="18" t="s">
        <v>57</v>
      </c>
    </row>
    <row r="23" spans="1:8">
      <c r="A23" s="31"/>
      <c r="B23" s="54" t="s">
        <v>8</v>
      </c>
      <c r="C23" s="16">
        <v>26</v>
      </c>
      <c r="D23" s="16">
        <v>96</v>
      </c>
      <c r="E23" s="18" t="s">
        <v>55</v>
      </c>
      <c r="F23" s="16">
        <v>1303</v>
      </c>
      <c r="G23" s="25">
        <v>952</v>
      </c>
      <c r="H23" s="18" t="s">
        <v>56</v>
      </c>
    </row>
    <row r="24" spans="1:8">
      <c r="A24" s="31"/>
      <c r="B24" s="54" t="s">
        <v>8</v>
      </c>
      <c r="C24" s="16">
        <v>26</v>
      </c>
      <c r="D24" s="16">
        <v>106</v>
      </c>
      <c r="E24" s="18" t="s">
        <v>66</v>
      </c>
      <c r="F24" s="16">
        <v>786</v>
      </c>
      <c r="G24" s="25">
        <v>2164</v>
      </c>
      <c r="H24" s="18" t="s">
        <v>67</v>
      </c>
    </row>
    <row r="25" spans="1:8">
      <c r="A25" s="31"/>
      <c r="B25" s="70" t="s">
        <v>8</v>
      </c>
      <c r="C25" s="16">
        <v>26</v>
      </c>
      <c r="D25" s="16">
        <v>93</v>
      </c>
      <c r="E25" s="18" t="s">
        <v>68</v>
      </c>
      <c r="F25" s="16">
        <v>12400680</v>
      </c>
      <c r="G25" s="25">
        <v>4026.96</v>
      </c>
      <c r="H25" s="18" t="s">
        <v>69</v>
      </c>
    </row>
    <row r="26" spans="1:8">
      <c r="A26" s="53"/>
      <c r="B26" s="54" t="s">
        <v>8</v>
      </c>
      <c r="C26" s="16">
        <v>26</v>
      </c>
      <c r="D26" s="63">
        <v>94</v>
      </c>
      <c r="E26" s="104" t="s">
        <v>68</v>
      </c>
      <c r="F26" s="54">
        <v>12404345</v>
      </c>
      <c r="G26" s="65">
        <v>285.60000000000002</v>
      </c>
      <c r="H26" s="55" t="s">
        <v>70</v>
      </c>
    </row>
    <row r="27" spans="1:8">
      <c r="A27" s="53"/>
      <c r="B27" s="54" t="s">
        <v>8</v>
      </c>
      <c r="C27" s="16">
        <v>26</v>
      </c>
      <c r="D27" s="63">
        <v>101</v>
      </c>
      <c r="E27" s="104" t="s">
        <v>77</v>
      </c>
      <c r="F27" s="54">
        <v>5309447</v>
      </c>
      <c r="G27" s="65">
        <v>432.57</v>
      </c>
      <c r="H27" s="55" t="s">
        <v>78</v>
      </c>
    </row>
    <row r="28" spans="1:8">
      <c r="A28" s="91"/>
      <c r="B28" s="75" t="s">
        <v>8</v>
      </c>
      <c r="C28" s="16">
        <v>26</v>
      </c>
      <c r="D28" s="74">
        <v>102</v>
      </c>
      <c r="E28" s="105" t="s">
        <v>77</v>
      </c>
      <c r="F28" s="75">
        <v>5309492</v>
      </c>
      <c r="G28" s="106">
        <v>196.35</v>
      </c>
      <c r="H28" s="99" t="s">
        <v>78</v>
      </c>
    </row>
    <row r="29" spans="1:8">
      <c r="A29" s="91"/>
      <c r="B29" s="75" t="s">
        <v>8</v>
      </c>
      <c r="C29" s="16">
        <v>26</v>
      </c>
      <c r="D29" s="74">
        <v>104</v>
      </c>
      <c r="E29" s="105" t="s">
        <v>65</v>
      </c>
      <c r="F29" s="75">
        <v>24217</v>
      </c>
      <c r="G29" s="106">
        <v>460</v>
      </c>
      <c r="H29" s="99" t="s">
        <v>71</v>
      </c>
    </row>
    <row r="30" spans="1:8">
      <c r="A30" s="91"/>
      <c r="B30" s="75" t="s">
        <v>8</v>
      </c>
      <c r="C30" s="62">
        <v>26</v>
      </c>
      <c r="D30" s="74">
        <v>105</v>
      </c>
      <c r="E30" s="105" t="s">
        <v>65</v>
      </c>
      <c r="F30" s="75">
        <v>24236</v>
      </c>
      <c r="G30" s="106">
        <v>120</v>
      </c>
      <c r="H30" s="99" t="s">
        <v>83</v>
      </c>
    </row>
    <row r="31" spans="1:8">
      <c r="A31" s="91"/>
      <c r="B31" s="75" t="s">
        <v>8</v>
      </c>
      <c r="C31" s="63">
        <v>26</v>
      </c>
      <c r="D31" s="74">
        <v>103</v>
      </c>
      <c r="E31" s="105" t="s">
        <v>79</v>
      </c>
      <c r="F31" s="75">
        <v>76550</v>
      </c>
      <c r="G31" s="106">
        <v>2186.09</v>
      </c>
      <c r="H31" s="99" t="s">
        <v>80</v>
      </c>
    </row>
    <row r="32" spans="1:8">
      <c r="A32" s="91"/>
      <c r="B32" s="75" t="s">
        <v>8</v>
      </c>
      <c r="C32" s="63">
        <v>26</v>
      </c>
      <c r="D32" s="74">
        <v>95</v>
      </c>
      <c r="E32" s="105" t="s">
        <v>81</v>
      </c>
      <c r="F32" s="75">
        <v>6060001190</v>
      </c>
      <c r="G32" s="106">
        <v>30</v>
      </c>
      <c r="H32" s="99" t="s">
        <v>82</v>
      </c>
    </row>
    <row r="33" spans="1:228">
      <c r="A33" s="91"/>
      <c r="B33" s="75" t="s">
        <v>8</v>
      </c>
      <c r="C33" s="74">
        <v>30</v>
      </c>
      <c r="D33" s="74">
        <v>110</v>
      </c>
      <c r="E33" s="105" t="s">
        <v>68</v>
      </c>
      <c r="F33" s="75">
        <v>12410656</v>
      </c>
      <c r="G33" s="106">
        <v>183.26</v>
      </c>
      <c r="H33" s="99" t="s">
        <v>84</v>
      </c>
    </row>
    <row r="34" spans="1:228">
      <c r="A34" s="91"/>
      <c r="B34" s="75" t="s">
        <v>8</v>
      </c>
      <c r="C34" s="74">
        <v>30</v>
      </c>
      <c r="D34" s="74">
        <v>274</v>
      </c>
      <c r="E34" s="105" t="s">
        <v>85</v>
      </c>
      <c r="F34" s="75" t="s">
        <v>52</v>
      </c>
      <c r="G34" s="106">
        <v>100</v>
      </c>
      <c r="H34" s="99" t="s">
        <v>86</v>
      </c>
    </row>
    <row r="35" spans="1:228">
      <c r="A35" s="91"/>
      <c r="B35" s="75" t="s">
        <v>8</v>
      </c>
      <c r="C35" s="74">
        <v>31</v>
      </c>
      <c r="D35" s="74">
        <v>111</v>
      </c>
      <c r="E35" s="105" t="s">
        <v>65</v>
      </c>
      <c r="F35" s="75">
        <v>24242</v>
      </c>
      <c r="G35" s="106">
        <v>528</v>
      </c>
      <c r="H35" s="99" t="s">
        <v>71</v>
      </c>
    </row>
    <row r="36" spans="1:228" s="33" customFormat="1" ht="13.5" thickBot="1">
      <c r="A36" s="29" t="s">
        <v>27</v>
      </c>
      <c r="B36" s="81"/>
      <c r="C36" s="81"/>
      <c r="D36" s="81"/>
      <c r="E36" s="82"/>
      <c r="F36" s="81"/>
      <c r="G36" s="83">
        <f>SUM(G22:G35)</f>
        <v>11787.660000000002</v>
      </c>
      <c r="H36" s="100"/>
      <c r="I36" s="39"/>
      <c r="J36" s="39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</row>
    <row r="37" spans="1:228" s="30" customFormat="1" ht="13.5" thickBot="1">
      <c r="A37" s="57" t="s">
        <v>73</v>
      </c>
      <c r="B37" s="58"/>
      <c r="C37" s="58"/>
      <c r="D37" s="58"/>
      <c r="E37" s="59"/>
      <c r="F37" s="58"/>
      <c r="G37" s="49">
        <f>G12+G14+G16+G21+G36</f>
        <v>25462.980000000003</v>
      </c>
      <c r="H37" s="5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</row>
    <row r="38" spans="1:228"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2024-03-22T07:44:40Z</dcterms:modified>
</cp:coreProperties>
</file>