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 activeTab="1"/>
  </bookViews>
  <sheets>
    <sheet name="2018" sheetId="1" r:id="rId1"/>
    <sheet name="2019" sheetId="4" r:id="rId2"/>
    <sheet name="Foaie2" sheetId="2" r:id="rId3"/>
    <sheet name="Foaie3" sheetId="3" r:id="rId4"/>
  </sheets>
  <definedNames>
    <definedName name="_xlnm.Print_Titles" localSheetId="0">'2018'!$9:$9</definedName>
    <definedName name="_xlnm.Print_Titles" localSheetId="1">'2019'!$9:$9</definedName>
  </definedNames>
  <calcPr calcId="125725"/>
</workbook>
</file>

<file path=xl/calcChain.xml><?xml version="1.0" encoding="utf-8"?>
<calcChain xmlns="http://schemas.openxmlformats.org/spreadsheetml/2006/main">
  <c r="G10" i="4"/>
  <c r="G11" l="1"/>
  <c r="A11" i="1"/>
  <c r="A12" s="1"/>
  <c r="A13" s="1"/>
  <c r="A14" s="1"/>
  <c r="A15" s="1"/>
  <c r="G15"/>
  <c r="G14"/>
  <c r="G16" s="1"/>
  <c r="G13"/>
</calcChain>
</file>

<file path=xl/sharedStrings.xml><?xml version="1.0" encoding="utf-8"?>
<sst xmlns="http://schemas.openxmlformats.org/spreadsheetml/2006/main" count="88" uniqueCount="56">
  <si>
    <t>Denumire active fixe corporale</t>
  </si>
  <si>
    <t>U/M</t>
  </si>
  <si>
    <t>Cant</t>
  </si>
  <si>
    <t>SITUAŢIA ACTIVELOR FIXE CORPORALE PROPUSE SPRE CASARE</t>
  </si>
  <si>
    <t>SURSA DE FINANŢARE – BUGET DE STAT – ANUL 2018</t>
  </si>
  <si>
    <t>Anexa 1</t>
  </si>
  <si>
    <t>Nr. Crt.</t>
  </si>
  <si>
    <t>Preţ unitar</t>
  </si>
  <si>
    <t>Nr.inv.</t>
  </si>
  <si>
    <t>Valoare totală</t>
  </si>
  <si>
    <t>Data dării în folosinţă</t>
  </si>
  <si>
    <t>Durata normală de utilizare-ani</t>
  </si>
  <si>
    <t>Durata de folosinţă realizată- ani</t>
  </si>
  <si>
    <t>Grad de uzură</t>
  </si>
  <si>
    <t>Observaţii</t>
  </si>
  <si>
    <t>Laptop HP 4540 NOTEBOOK</t>
  </si>
  <si>
    <t>buc</t>
  </si>
  <si>
    <t>2.622.1310</t>
  </si>
  <si>
    <t>decembrie 2012</t>
  </si>
  <si>
    <t>4 ani</t>
  </si>
  <si>
    <t>5 ani</t>
  </si>
  <si>
    <t>TOTAL</t>
  </si>
  <si>
    <t>Şef Serviciu ERUAI</t>
  </si>
  <si>
    <t>Viorel Dumitru</t>
  </si>
  <si>
    <t>Carmen Asăndoaei</t>
  </si>
  <si>
    <t>Calculator PC HP DC 7700 1GB tip 2</t>
  </si>
  <si>
    <t>August 2007</t>
  </si>
  <si>
    <t>3 ani</t>
  </si>
  <si>
    <t>10 ani şi 4 luni</t>
  </si>
  <si>
    <t>Durată normată de 
funcţionare depăşită, uzură fizică şi morală. Ecran şi HDD defecte.</t>
  </si>
  <si>
    <t xml:space="preserve">Inspecția Muncii </t>
  </si>
  <si>
    <t>Inspectoratul teritorial de muncă Galaţi</t>
  </si>
  <si>
    <t>Durată normată de 
funcţionare depăşită, uzură fizică şi morală. Procesor şi placă de bază defecte.</t>
  </si>
  <si>
    <t>Confecţii arhivă</t>
  </si>
  <si>
    <t>ml</t>
  </si>
  <si>
    <t>Iunie 1996</t>
  </si>
  <si>
    <t>12 ani</t>
  </si>
  <si>
    <t>21 ani şi 6 luni</t>
  </si>
  <si>
    <t>Imprimantă HP 2605 DTN</t>
  </si>
  <si>
    <t>622.1292
622.1293</t>
  </si>
  <si>
    <t>Imprimantă HPLJ 8150</t>
  </si>
  <si>
    <t>622.1070</t>
  </si>
  <si>
    <t>Noiembrie 2001</t>
  </si>
  <si>
    <t xml:space="preserve">16 ani </t>
  </si>
  <si>
    <t>PC Fujitsu Siemens W340 Tip 1</t>
  </si>
  <si>
    <t>622.1262
622.1263</t>
  </si>
  <si>
    <t>Ianuarie 2006</t>
  </si>
  <si>
    <t>Durată normată de 
funcţionare depăşită, uzură fizică, s-au rupt la desfacere pentru mutarea de la Tecuci la Galaţi</t>
  </si>
  <si>
    <t>Durată normată de 
funcţionare depăşită, uzură fizică şi morală.Plăci bază defecte, nu se mai găsesc piese.</t>
  </si>
  <si>
    <t>Durată normată de 
funcţionare depăşită, uzură fizică şi morală.Unitate imagine şi role antrenare cuptor defecte, nu se mai găsesc piese.</t>
  </si>
  <si>
    <t>Durată normată de 
funcţionare depăşită, uzură fizică şi morală.Surse şi monitoare defecte,nu se mai găsesc piese.</t>
  </si>
  <si>
    <t>Inspector Şef</t>
  </si>
  <si>
    <t>Durată normată de 
funcţionare depăşită, uzură fizică şi morală. Defect.</t>
  </si>
  <si>
    <t>SURSA DE FINANŢARE – BUGET DE STAT – ANUL 2019</t>
  </si>
  <si>
    <t>ianuarie 2006</t>
  </si>
  <si>
    <t>P.Inspector Şef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</si>
</sst>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</font>
    <font>
      <b/>
      <sz val="12"/>
      <color theme="1"/>
      <name val="Trebuchet MS"/>
      <family val="2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sz val="9"/>
      <color rgb="FF000000"/>
      <name val="Trebuchet MS"/>
      <family val="2"/>
    </font>
    <font>
      <sz val="14"/>
      <color theme="1"/>
      <name val="Trebuchet MS"/>
      <family val="2"/>
    </font>
    <font>
      <sz val="12"/>
      <color theme="1"/>
      <name val="Trebuchet MS"/>
      <family val="2"/>
    </font>
    <font>
      <sz val="10"/>
      <color rgb="FFFF0000"/>
      <name val="Trebuchet MS"/>
      <family val="2"/>
    </font>
    <font>
      <b/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right" wrapText="1"/>
    </xf>
    <xf numFmtId="16" fontId="6" fillId="0" borderId="1" xfId="0" applyNumberFormat="1" applyFont="1" applyBorder="1" applyAlignment="1">
      <alignment horizontal="center" wrapText="1"/>
    </xf>
    <xf numFmtId="9" fontId="6" fillId="0" borderId="1" xfId="0" applyNumberFormat="1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right" wrapText="1"/>
    </xf>
    <xf numFmtId="0" fontId="4" fillId="0" borderId="0" xfId="0" applyFont="1"/>
    <xf numFmtId="49" fontId="6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4" fontId="5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4" fontId="6" fillId="0" borderId="0" xfId="0" applyNumberFormat="1" applyFont="1" applyBorder="1" applyAlignment="1">
      <alignment horizontal="right" wrapText="1"/>
    </xf>
    <xf numFmtId="49" fontId="6" fillId="0" borderId="0" xfId="0" applyNumberFormat="1" applyFont="1" applyBorder="1" applyAlignment="1">
      <alignment horizontal="center" wrapText="1"/>
    </xf>
    <xf numFmtId="17" fontId="6" fillId="0" borderId="0" xfId="0" applyNumberFormat="1" applyFont="1" applyBorder="1" applyAlignment="1">
      <alignment horizontal="center" wrapText="1"/>
    </xf>
    <xf numFmtId="9" fontId="6" fillId="0" borderId="0" xfId="0" applyNumberFormat="1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4" fontId="11" fillId="0" borderId="1" xfId="0" quotePrefix="1" applyNumberFormat="1" applyFont="1" applyBorder="1" applyAlignment="1">
      <alignment horizontal="right" wrapText="1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4" fontId="5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wrapText="1"/>
    </xf>
    <xf numFmtId="4" fontId="6" fillId="0" borderId="2" xfId="0" applyNumberFormat="1" applyFont="1" applyBorder="1" applyAlignment="1">
      <alignment horizontal="right" wrapText="1"/>
    </xf>
    <xf numFmtId="49" fontId="6" fillId="0" borderId="2" xfId="0" applyNumberFormat="1" applyFont="1" applyBorder="1" applyAlignment="1">
      <alignment horizontal="center" wrapText="1"/>
    </xf>
    <xf numFmtId="17" fontId="6" fillId="0" borderId="2" xfId="0" applyNumberFormat="1" applyFont="1" applyBorder="1" applyAlignment="1">
      <alignment horizontal="center" wrapText="1"/>
    </xf>
    <xf numFmtId="9" fontId="6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0" fillId="0" borderId="1" xfId="0" quotePrefix="1" applyBorder="1"/>
    <xf numFmtId="0" fontId="12" fillId="0" borderId="1" xfId="0" applyFont="1" applyBorder="1" applyAlignment="1">
      <alignment horizontal="center" wrapText="1"/>
    </xf>
    <xf numFmtId="17" fontId="6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781050</xdr:colOff>
      <xdr:row>0</xdr:row>
      <xdr:rowOff>19050</xdr:rowOff>
    </xdr:from>
    <xdr:to>
      <xdr:col>1</xdr:col>
      <xdr:colOff>1382892</xdr:colOff>
      <xdr:row>2</xdr:row>
      <xdr:rowOff>205116</xdr:rowOff>
    </xdr:to>
    <xdr:pic>
      <xdr:nvPicPr>
        <xdr:cNvPr id="2" name="Picture 1" descr="C:\Users\rodica.balta\Desktop\LOGO_guvern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0" y="19050"/>
          <a:ext cx="601842" cy="6051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</xdr:colOff>
      <xdr:row>0</xdr:row>
      <xdr:rowOff>57150</xdr:rowOff>
    </xdr:from>
    <xdr:to>
      <xdr:col>10</xdr:col>
      <xdr:colOff>533400</xdr:colOff>
      <xdr:row>4</xdr:row>
      <xdr:rowOff>28575</xdr:rowOff>
    </xdr:to>
    <xdr:pic>
      <xdr:nvPicPr>
        <xdr:cNvPr id="3" name="Picture 2" descr="logo_centenar_ROMANIA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05525" y="57150"/>
          <a:ext cx="12001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781050</xdr:colOff>
      <xdr:row>0</xdr:row>
      <xdr:rowOff>19050</xdr:rowOff>
    </xdr:from>
    <xdr:to>
      <xdr:col>1</xdr:col>
      <xdr:colOff>1382892</xdr:colOff>
      <xdr:row>2</xdr:row>
      <xdr:rowOff>205116</xdr:rowOff>
    </xdr:to>
    <xdr:pic>
      <xdr:nvPicPr>
        <xdr:cNvPr id="2" name="Picture 1" descr="C:\Users\rodica.balta\Desktop\LOGO_guvern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0" y="19050"/>
          <a:ext cx="601842" cy="6337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0</xdr:row>
      <xdr:rowOff>57150</xdr:rowOff>
    </xdr:from>
    <xdr:to>
      <xdr:col>11</xdr:col>
      <xdr:colOff>628412</xdr:colOff>
      <xdr:row>2</xdr:row>
      <xdr:rowOff>228523</xdr:rowOff>
    </xdr:to>
    <xdr:pic>
      <xdr:nvPicPr>
        <xdr:cNvPr id="4" name="Imagine 3" descr="Imagine nouă (1)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57900" y="57150"/>
          <a:ext cx="1904762" cy="6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1"/>
  <sheetViews>
    <sheetView workbookViewId="0">
      <selection activeCell="I11" sqref="I11"/>
    </sheetView>
  </sheetViews>
  <sheetFormatPr defaultRowHeight="16.5"/>
  <cols>
    <col min="1" max="1" width="5.42578125" style="1" customWidth="1"/>
    <col min="2" max="2" width="23.28515625" style="1" customWidth="1"/>
    <col min="3" max="3" width="7.140625" style="1" customWidth="1"/>
    <col min="4" max="4" width="9.140625" style="1"/>
    <col min="5" max="5" width="10.140625" style="1" customWidth="1"/>
    <col min="6" max="6" width="5.85546875" style="1" customWidth="1"/>
    <col min="7" max="7" width="10.42578125" style="1" bestFit="1" customWidth="1"/>
    <col min="8" max="8" width="10.140625" style="1" customWidth="1"/>
    <col min="9" max="9" width="9.140625" style="1"/>
    <col min="10" max="10" width="10.140625" style="1" customWidth="1"/>
    <col min="11" max="11" width="9.140625" style="1"/>
    <col min="12" max="12" width="20.85546875" style="1" customWidth="1"/>
    <col min="13" max="16384" width="9.140625" style="1"/>
  </cols>
  <sheetData>
    <row r="2" spans="1:12" ht="18.75">
      <c r="C2" s="15" t="s">
        <v>30</v>
      </c>
      <c r="D2"/>
      <c r="E2"/>
      <c r="F2"/>
      <c r="G2"/>
    </row>
    <row r="3" spans="1:12" ht="18">
      <c r="C3" s="16" t="s">
        <v>31</v>
      </c>
      <c r="D3"/>
      <c r="E3"/>
      <c r="F3"/>
      <c r="G3"/>
    </row>
    <row r="6" spans="1:12" ht="18">
      <c r="A6" s="40" t="s">
        <v>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 ht="18">
      <c r="A7" s="40" t="s">
        <v>4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ht="18">
      <c r="A8" s="41" t="s">
        <v>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ht="82.5">
      <c r="A9" s="2" t="s">
        <v>6</v>
      </c>
      <c r="B9" s="2" t="s">
        <v>0</v>
      </c>
      <c r="C9" s="2" t="s">
        <v>1</v>
      </c>
      <c r="D9" s="2" t="s">
        <v>7</v>
      </c>
      <c r="E9" s="2" t="s">
        <v>8</v>
      </c>
      <c r="F9" s="2" t="s">
        <v>2</v>
      </c>
      <c r="G9" s="2" t="s">
        <v>9</v>
      </c>
      <c r="H9" s="2" t="s">
        <v>10</v>
      </c>
      <c r="I9" s="2" t="s">
        <v>11</v>
      </c>
      <c r="J9" s="2" t="s">
        <v>12</v>
      </c>
      <c r="K9" s="2" t="s">
        <v>13</v>
      </c>
      <c r="L9" s="2" t="s">
        <v>14</v>
      </c>
    </row>
    <row r="10" spans="1:12" ht="60">
      <c r="A10" s="3">
        <v>1</v>
      </c>
      <c r="B10" s="4" t="s">
        <v>15</v>
      </c>
      <c r="C10" s="5" t="s">
        <v>16</v>
      </c>
      <c r="D10" s="6">
        <v>3846.48</v>
      </c>
      <c r="E10" s="7" t="s">
        <v>17</v>
      </c>
      <c r="F10" s="4">
        <v>1</v>
      </c>
      <c r="G10" s="8">
        <v>3846.48</v>
      </c>
      <c r="H10" s="5" t="s">
        <v>18</v>
      </c>
      <c r="I10" s="9" t="s">
        <v>19</v>
      </c>
      <c r="J10" s="5" t="s">
        <v>20</v>
      </c>
      <c r="K10" s="10">
        <v>1</v>
      </c>
      <c r="L10" s="14" t="s">
        <v>29</v>
      </c>
    </row>
    <row r="11" spans="1:12" ht="75">
      <c r="A11" s="37">
        <f>A10+1</f>
        <v>2</v>
      </c>
      <c r="B11" s="4" t="s">
        <v>25</v>
      </c>
      <c r="C11" s="29" t="s">
        <v>16</v>
      </c>
      <c r="D11" s="30">
        <v>2803.25</v>
      </c>
      <c r="E11" s="31">
        <v>622.11440000000005</v>
      </c>
      <c r="F11" s="28">
        <v>1</v>
      </c>
      <c r="G11" s="32">
        <v>2803.25</v>
      </c>
      <c r="H11" s="33" t="s">
        <v>26</v>
      </c>
      <c r="I11" s="34" t="s">
        <v>27</v>
      </c>
      <c r="J11" s="29" t="s">
        <v>28</v>
      </c>
      <c r="K11" s="35">
        <v>1</v>
      </c>
      <c r="L11" s="36" t="s">
        <v>32</v>
      </c>
    </row>
    <row r="12" spans="1:12" ht="90">
      <c r="A12" s="37">
        <f t="shared" ref="A12:A15" si="0">A11+1</f>
        <v>3</v>
      </c>
      <c r="B12" s="4" t="s">
        <v>33</v>
      </c>
      <c r="C12" s="5" t="s">
        <v>34</v>
      </c>
      <c r="D12" s="6">
        <v>284.52999999999997</v>
      </c>
      <c r="E12" s="26">
        <v>611.11959999999999</v>
      </c>
      <c r="F12" s="4">
        <v>20.56</v>
      </c>
      <c r="G12" s="27">
        <v>5850</v>
      </c>
      <c r="H12" s="13" t="s">
        <v>35</v>
      </c>
      <c r="I12" s="5" t="s">
        <v>36</v>
      </c>
      <c r="J12" s="5" t="s">
        <v>37</v>
      </c>
      <c r="K12" s="10">
        <v>1</v>
      </c>
      <c r="L12" s="14" t="s">
        <v>47</v>
      </c>
    </row>
    <row r="13" spans="1:12" ht="90">
      <c r="A13" s="37">
        <f t="shared" si="0"/>
        <v>4</v>
      </c>
      <c r="B13" s="4" t="s">
        <v>38</v>
      </c>
      <c r="C13" s="5" t="s">
        <v>16</v>
      </c>
      <c r="D13" s="6">
        <v>3446.02</v>
      </c>
      <c r="E13" s="26" t="s">
        <v>39</v>
      </c>
      <c r="F13" s="4">
        <v>2</v>
      </c>
      <c r="G13" s="8">
        <f>F13*D13</f>
        <v>6892.04</v>
      </c>
      <c r="H13" s="13" t="s">
        <v>26</v>
      </c>
      <c r="I13" s="5" t="s">
        <v>27</v>
      </c>
      <c r="J13" s="5" t="s">
        <v>28</v>
      </c>
      <c r="K13" s="10">
        <v>1</v>
      </c>
      <c r="L13" s="14" t="s">
        <v>48</v>
      </c>
    </row>
    <row r="14" spans="1:12" ht="105">
      <c r="A14" s="37">
        <f t="shared" si="0"/>
        <v>5</v>
      </c>
      <c r="B14" s="4" t="s">
        <v>40</v>
      </c>
      <c r="C14" s="5" t="s">
        <v>16</v>
      </c>
      <c r="D14" s="6">
        <v>11700</v>
      </c>
      <c r="E14" s="26" t="s">
        <v>41</v>
      </c>
      <c r="F14" s="4">
        <v>1</v>
      </c>
      <c r="G14" s="8">
        <f t="shared" ref="G14:G15" si="1">F14*D14</f>
        <v>11700</v>
      </c>
      <c r="H14" s="13" t="s">
        <v>42</v>
      </c>
      <c r="I14" s="5" t="s">
        <v>19</v>
      </c>
      <c r="J14" s="5" t="s">
        <v>43</v>
      </c>
      <c r="K14" s="10">
        <v>1</v>
      </c>
      <c r="L14" s="14" t="s">
        <v>49</v>
      </c>
    </row>
    <row r="15" spans="1:12" ht="90">
      <c r="A15" s="37">
        <f t="shared" si="0"/>
        <v>6</v>
      </c>
      <c r="B15" s="4" t="s">
        <v>44</v>
      </c>
      <c r="C15" s="5" t="s">
        <v>16</v>
      </c>
      <c r="D15" s="6">
        <v>4261.1499999999996</v>
      </c>
      <c r="E15" s="26" t="s">
        <v>45</v>
      </c>
      <c r="F15" s="4">
        <v>2</v>
      </c>
      <c r="G15" s="8">
        <f t="shared" si="1"/>
        <v>8522.2999999999993</v>
      </c>
      <c r="H15" s="13" t="s">
        <v>46</v>
      </c>
      <c r="I15" s="5" t="s">
        <v>27</v>
      </c>
      <c r="J15" s="5" t="s">
        <v>36</v>
      </c>
      <c r="K15" s="10">
        <v>1</v>
      </c>
      <c r="L15" s="14" t="s">
        <v>50</v>
      </c>
    </row>
    <row r="16" spans="1:12" ht="17.25">
      <c r="A16"/>
      <c r="B16" s="38" t="s">
        <v>21</v>
      </c>
      <c r="C16" s="18"/>
      <c r="D16" s="19"/>
      <c r="E16" s="20"/>
      <c r="F16" s="17"/>
      <c r="G16" s="11">
        <f>SUM(G10:G15)</f>
        <v>39614.07</v>
      </c>
      <c r="H16" s="22"/>
      <c r="I16" s="23"/>
      <c r="J16" s="18"/>
      <c r="K16" s="24"/>
      <c r="L16" s="25"/>
    </row>
    <row r="17" spans="1:12" ht="17.25">
      <c r="A17"/>
      <c r="B17" s="17"/>
      <c r="C17" s="18"/>
      <c r="D17" s="19"/>
      <c r="E17" s="20"/>
      <c r="F17" s="17"/>
      <c r="G17" s="21"/>
      <c r="H17" s="22"/>
      <c r="I17" s="23"/>
      <c r="J17" s="18"/>
      <c r="K17" s="24"/>
      <c r="L17" s="25"/>
    </row>
    <row r="18" spans="1:12">
      <c r="A18"/>
      <c r="B18" s="12" t="s">
        <v>51</v>
      </c>
      <c r="C18" s="12"/>
      <c r="D18" s="12"/>
      <c r="E18" s="12"/>
      <c r="F18" s="12"/>
      <c r="G18"/>
      <c r="H18"/>
      <c r="I18" s="12" t="s">
        <v>22</v>
      </c>
      <c r="J18"/>
      <c r="K18"/>
      <c r="L18"/>
    </row>
    <row r="19" spans="1:12">
      <c r="A19"/>
      <c r="B19" s="12"/>
      <c r="C19" s="12"/>
      <c r="D19" s="12"/>
      <c r="E19" s="12"/>
      <c r="F19" s="12"/>
      <c r="G19"/>
      <c r="H19"/>
      <c r="I19" s="12"/>
      <c r="J19"/>
      <c r="K19"/>
      <c r="L19"/>
    </row>
    <row r="20" spans="1:12">
      <c r="A20"/>
      <c r="B20" s="12" t="s">
        <v>23</v>
      </c>
      <c r="C20" s="12"/>
      <c r="D20" s="12"/>
      <c r="E20" s="12"/>
      <c r="F20" s="12"/>
      <c r="G20"/>
      <c r="H20"/>
      <c r="I20" s="12" t="s">
        <v>24</v>
      </c>
      <c r="J20"/>
      <c r="K20"/>
      <c r="L20"/>
    </row>
    <row r="21" spans="1:12">
      <c r="A21"/>
      <c r="B21" s="12"/>
      <c r="C21" s="12"/>
      <c r="D21" s="12"/>
      <c r="E21" s="12"/>
      <c r="F21" s="12"/>
      <c r="G21"/>
      <c r="H21"/>
      <c r="I21"/>
      <c r="J21"/>
      <c r="K21"/>
      <c r="L21"/>
    </row>
  </sheetData>
  <mergeCells count="3">
    <mergeCell ref="A6:L6"/>
    <mergeCell ref="A7:L7"/>
    <mergeCell ref="A8:L8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L16"/>
  <sheetViews>
    <sheetView tabSelected="1" topLeftCell="A7" workbookViewId="0">
      <selection activeCell="B15" sqref="B15:K18"/>
    </sheetView>
  </sheetViews>
  <sheetFormatPr defaultRowHeight="16.5"/>
  <cols>
    <col min="1" max="1" width="5.42578125" style="1" customWidth="1"/>
    <col min="2" max="2" width="22.85546875" style="1" customWidth="1"/>
    <col min="3" max="3" width="7.140625" style="1" customWidth="1"/>
    <col min="4" max="4" width="9.140625" style="1"/>
    <col min="5" max="5" width="9.7109375" style="1" customWidth="1"/>
    <col min="6" max="6" width="5.85546875" style="1" customWidth="1"/>
    <col min="7" max="7" width="10.42578125" style="1" bestFit="1" customWidth="1"/>
    <col min="8" max="8" width="10.140625" style="1" customWidth="1"/>
    <col min="9" max="9" width="9.7109375" style="1" customWidth="1"/>
    <col min="10" max="10" width="10.140625" style="1" customWidth="1"/>
    <col min="11" max="11" width="9.140625" style="1"/>
    <col min="12" max="12" width="20.85546875" style="1" customWidth="1"/>
    <col min="13" max="16384" width="9.140625" style="1"/>
  </cols>
  <sheetData>
    <row r="2" spans="1:12" ht="18.75">
      <c r="C2" s="15" t="s">
        <v>30</v>
      </c>
      <c r="D2"/>
      <c r="E2"/>
      <c r="F2"/>
      <c r="G2"/>
    </row>
    <row r="3" spans="1:12" ht="18">
      <c r="C3" s="16" t="s">
        <v>31</v>
      </c>
      <c r="D3"/>
      <c r="E3"/>
      <c r="F3"/>
      <c r="G3"/>
    </row>
    <row r="6" spans="1:12" ht="18">
      <c r="A6" s="40" t="s">
        <v>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 ht="18">
      <c r="A7" s="40" t="s">
        <v>53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ht="18">
      <c r="A8" s="41" t="s">
        <v>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ht="82.5">
      <c r="A9" s="2" t="s">
        <v>6</v>
      </c>
      <c r="B9" s="2" t="s">
        <v>0</v>
      </c>
      <c r="C9" s="2" t="s">
        <v>1</v>
      </c>
      <c r="D9" s="2" t="s">
        <v>7</v>
      </c>
      <c r="E9" s="2" t="s">
        <v>8</v>
      </c>
      <c r="F9" s="2" t="s">
        <v>2</v>
      </c>
      <c r="G9" s="2" t="s">
        <v>9</v>
      </c>
      <c r="H9" s="2" t="s">
        <v>10</v>
      </c>
      <c r="I9" s="2" t="s">
        <v>11</v>
      </c>
      <c r="J9" s="2" t="s">
        <v>12</v>
      </c>
      <c r="K9" s="2" t="s">
        <v>13</v>
      </c>
      <c r="L9" s="2" t="s">
        <v>14</v>
      </c>
    </row>
    <row r="10" spans="1:12" ht="60">
      <c r="A10" s="3">
        <v>1</v>
      </c>
      <c r="B10" s="4" t="s">
        <v>15</v>
      </c>
      <c r="C10" s="5" t="s">
        <v>16</v>
      </c>
      <c r="D10" s="6">
        <v>5489</v>
      </c>
      <c r="E10" s="7">
        <v>622.12829999999997</v>
      </c>
      <c r="F10" s="4">
        <v>1</v>
      </c>
      <c r="G10" s="8">
        <f>F10*D10</f>
        <v>5489</v>
      </c>
      <c r="H10" s="13" t="s">
        <v>54</v>
      </c>
      <c r="I10" s="39" t="s">
        <v>27</v>
      </c>
      <c r="J10" s="5" t="s">
        <v>36</v>
      </c>
      <c r="K10" s="10">
        <v>1</v>
      </c>
      <c r="L10" s="14" t="s">
        <v>52</v>
      </c>
    </row>
    <row r="11" spans="1:12" ht="17.25">
      <c r="A11"/>
      <c r="B11" s="38" t="s">
        <v>21</v>
      </c>
      <c r="C11" s="18"/>
      <c r="D11" s="19"/>
      <c r="E11" s="20"/>
      <c r="F11" s="17"/>
      <c r="G11" s="11">
        <f>SUM(G10:G10)</f>
        <v>5489</v>
      </c>
      <c r="H11" s="22"/>
      <c r="I11" s="23"/>
      <c r="J11" s="18"/>
      <c r="K11" s="24"/>
      <c r="L11" s="25"/>
    </row>
    <row r="12" spans="1:12" ht="17.25">
      <c r="A12"/>
      <c r="B12" s="17"/>
      <c r="C12" s="18"/>
      <c r="D12" s="19"/>
      <c r="E12" s="20"/>
      <c r="F12" s="17"/>
      <c r="G12" s="21"/>
      <c r="H12" s="22"/>
      <c r="I12" s="23"/>
      <c r="J12" s="18"/>
      <c r="K12" s="24"/>
      <c r="L12" s="25"/>
    </row>
    <row r="13" spans="1:12">
      <c r="A13"/>
      <c r="B13" s="12" t="s">
        <v>55</v>
      </c>
      <c r="C13" s="12"/>
      <c r="D13" s="12"/>
      <c r="E13" s="12"/>
      <c r="F13" s="12"/>
      <c r="G13"/>
      <c r="H13"/>
      <c r="I13" s="12" t="s">
        <v>22</v>
      </c>
      <c r="J13"/>
      <c r="K13"/>
      <c r="L13"/>
    </row>
    <row r="14" spans="1:12">
      <c r="A14"/>
      <c r="B14" s="12"/>
      <c r="C14" s="12"/>
      <c r="D14" s="12"/>
      <c r="E14" s="12"/>
      <c r="F14" s="12"/>
      <c r="G14"/>
      <c r="H14"/>
      <c r="I14" s="12"/>
      <c r="J14"/>
      <c r="K14"/>
      <c r="L14"/>
    </row>
    <row r="15" spans="1:12">
      <c r="A15"/>
      <c r="B15" s="12"/>
      <c r="C15" s="12"/>
      <c r="D15" s="12"/>
      <c r="E15" s="12"/>
      <c r="F15" s="12"/>
      <c r="G15"/>
      <c r="H15"/>
      <c r="I15" s="12"/>
      <c r="J15"/>
      <c r="K15"/>
      <c r="L15"/>
    </row>
    <row r="16" spans="1:12">
      <c r="A16"/>
      <c r="B16" s="12"/>
      <c r="C16" s="12"/>
      <c r="D16" s="12"/>
      <c r="E16" s="12"/>
      <c r="F16" s="12"/>
      <c r="G16"/>
      <c r="H16"/>
      <c r="I16"/>
      <c r="J16"/>
      <c r="K16"/>
      <c r="L16"/>
    </row>
  </sheetData>
  <mergeCells count="3">
    <mergeCell ref="A6:L6"/>
    <mergeCell ref="A7:L7"/>
    <mergeCell ref="A8:L8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4</vt:i4>
      </vt:variant>
      <vt:variant>
        <vt:lpstr>Zone denumite</vt:lpstr>
      </vt:variant>
      <vt:variant>
        <vt:i4>2</vt:i4>
      </vt:variant>
    </vt:vector>
  </HeadingPairs>
  <TitlesOfParts>
    <vt:vector size="6" baseType="lpstr">
      <vt:lpstr>2018</vt:lpstr>
      <vt:lpstr>2019</vt:lpstr>
      <vt:lpstr>Foaie2</vt:lpstr>
      <vt:lpstr>Foaie3</vt:lpstr>
      <vt:lpstr>'2018'!Imprimare_titluri</vt:lpstr>
      <vt:lpstr>'2019'!Imprimare_titluri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2019-04-05T09:49:41Z</dcterms:modified>
</cp:coreProperties>
</file>