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400" yWindow="-15" windowWidth="14445" windowHeight="12675" activeTab="1"/>
  </bookViews>
  <sheets>
    <sheet name="PAAP_achizitii dir_2023" sheetId="5" r:id="rId1"/>
    <sheet name="PAAP 2023_Anexa 2" sheetId="8" r:id="rId2"/>
  </sheets>
  <definedNames>
    <definedName name="_xlnm.Print_Titles" localSheetId="0">'PAAP_achizitii dir_2023'!$12:$13</definedName>
    <definedName name="_xlnm.Print_Area" localSheetId="0">'PAAP_achizitii dir_2023'!$A$1:$I$86</definedName>
  </definedNames>
  <calcPr calcId="125725"/>
</workbook>
</file>

<file path=xl/calcChain.xml><?xml version="1.0" encoding="utf-8"?>
<calcChain xmlns="http://schemas.openxmlformats.org/spreadsheetml/2006/main">
  <c r="E81" i="5"/>
  <c r="D81"/>
  <c r="A39" l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21"/>
  <c r="A23" s="1"/>
  <c r="A24" s="1"/>
  <c r="A26" s="1"/>
  <c r="A27" s="1"/>
  <c r="A29" s="1"/>
</calcChain>
</file>

<file path=xl/sharedStrings.xml><?xml version="1.0" encoding="utf-8"?>
<sst xmlns="http://schemas.openxmlformats.org/spreadsheetml/2006/main" count="339" uniqueCount="158">
  <si>
    <t>APROB,</t>
  </si>
  <si>
    <t>Avizat,</t>
  </si>
  <si>
    <t>ŞEF SERVICIU E.R.U.A.I.</t>
  </si>
  <si>
    <t>CARMEN ASĂNDOAEI</t>
  </si>
  <si>
    <t>Nr. crt.</t>
  </si>
  <si>
    <t>Obiectul achizitiei directe</t>
  </si>
  <si>
    <t xml:space="preserve">Cod CPV
</t>
  </si>
  <si>
    <t>Sursa de finantare</t>
  </si>
  <si>
    <t>Data estimata pentru finalizare</t>
  </si>
  <si>
    <t>Buget de Stat</t>
  </si>
  <si>
    <t>ACHIZIŢII MATERIALE CURĂŢENIE</t>
  </si>
  <si>
    <t>Carburanţi si lubrifianţi - art. 20.01.05</t>
  </si>
  <si>
    <t>ACHIZIŢII B.V.C.A.-URI</t>
  </si>
  <si>
    <t>Piese de schimb - art. 20.01.06</t>
  </si>
  <si>
    <t xml:space="preserve">ACHIZIŢII PIESE SCHIMB </t>
  </si>
  <si>
    <t>ACHIZIŢII PIESE SCHIMB AUTO</t>
  </si>
  <si>
    <t>Poşta, telecomunicaţii, radio, tv, internet - art. 20.01.08</t>
  </si>
  <si>
    <t>SERVICII POŞTALE</t>
  </si>
  <si>
    <t>SERVICII TELEFONIE FIXĂ</t>
  </si>
  <si>
    <t>SERVICII TELEFONIE MOBILĂ</t>
  </si>
  <si>
    <t>Alte bunuri şi servicii pentru întreţinere şi funcţionare - art. 20.01.30</t>
  </si>
  <si>
    <t>SERVICII DE CURĂŢENIE</t>
  </si>
  <si>
    <t>SERVICII DE PAZĂ ŞI
PROTECŢIE A BUNURILOR</t>
  </si>
  <si>
    <t>SERVICII DE VERIFICARE HIDRANŢI ŞI STINGĂTOARE</t>
  </si>
  <si>
    <t>SERVICII DE ÎNTREŢINERE,
A FOTOCOPIATOARELOR ŞI 
IMPRIMANTELOR, TONERE</t>
  </si>
  <si>
    <t>SERVICII DE ÎNTRETINERE SOFTWARE CONTABILITATE</t>
  </si>
  <si>
    <t>SERVICII REVIZIE TEHNICĂ ŞI INTREŢINERE LA
CENTRALĂ TERMICĂ</t>
  </si>
  <si>
    <t>SERVICII REVIZIE TEHNICĂ LA
INSTALAŢIA ELECTRICĂ(+ MAT)</t>
  </si>
  <si>
    <t>SERVICII REVIZIE ŞI ÎNTREŢINERE
SISTEM DE SECURITATE</t>
  </si>
  <si>
    <t>SERVICII REPARAŢII AUTO,ITP,
REVIZII TEHNICE</t>
  </si>
  <si>
    <t>ACHIZIŢII TIPOGRAFICE</t>
  </si>
  <si>
    <t xml:space="preserve">SERVICII TAXE </t>
  </si>
  <si>
    <t>ACHIZIŢII ALTE MATERIALE ŞI SERVICII DE INTREŢINERE ŞI FUNCŢIONARE</t>
  </si>
  <si>
    <t>SERVICII DE URMĂRIRE A 
CONSTRUCŢIEI</t>
  </si>
  <si>
    <t>SERVICII ACHIZIȚIE SEMNĂTURĂ ELECTRONICĂ</t>
  </si>
  <si>
    <t>SERVICII REVIZIE ŞI ÎNTREŢINERE
ASCENSOR</t>
  </si>
  <si>
    <t>SERVICII DE INTRETINERE SI REPARATII</t>
  </si>
  <si>
    <t>Bunuri de natura obiectelor de inventar - art. 20.05.30</t>
  </si>
  <si>
    <t>ACHIZIŢII MATERIALE DE NATURA OBIECTELOR DE INVENTAR</t>
  </si>
  <si>
    <t>Deplasări interne, detaşări, transferări -art. 20.06.01</t>
  </si>
  <si>
    <t>SERVICII CAZARE,TRANSPORT DEPLASĂRI</t>
  </si>
  <si>
    <t>ACHIZIŢII ABONAMENTE PRESA ŞI 
PUBLICAŢII DE SPECIALITATE</t>
  </si>
  <si>
    <t>SERVICII DE PREGĂTIRE ŞI FORMARE PROFESIONALĂ</t>
  </si>
  <si>
    <t>Prime de asigurare non-viaţă (RCA, CASCO)-art.20.30.03</t>
  </si>
  <si>
    <t>SERVICII ASIGURĂRI AUTO</t>
  </si>
  <si>
    <t>Chirii-art.20.30.04</t>
  </si>
  <si>
    <t>CHIRIE CENTRALĂ TELEFONICĂ</t>
  </si>
  <si>
    <t>SERVICII INCHIRIERI PENTRU PUNCT LUCRU TECUCI</t>
  </si>
  <si>
    <t>Alte cheltuieli cu bunuri şi servicii-art.20.30.30</t>
  </si>
  <si>
    <t>ALTE CHELTUIELI CU BUNURI SI SERVICII</t>
  </si>
  <si>
    <t>TOTAL</t>
  </si>
  <si>
    <t>Elaborat</t>
  </si>
  <si>
    <t xml:space="preserve">       achiziţiilor publice</t>
  </si>
  <si>
    <t>TRANDAFIR BOGDAN MARIUS</t>
  </si>
  <si>
    <t>TITLUL II BUNURI  ŞI SERVICII - 20</t>
  </si>
  <si>
    <t>TITLUL XI ALTE CHELTUIELI - 59</t>
  </si>
  <si>
    <t>SUME AFERENTE PERSOANELOR CU HANDICAP NEINCADRATE 59.40</t>
  </si>
  <si>
    <t>TITLUL XIII ACTIVE NEFINANCIARE - 71</t>
  </si>
  <si>
    <t>Maşini, echipamente şi mijloace de transport -art. 71.01.02</t>
  </si>
  <si>
    <t>34110000-1</t>
  </si>
  <si>
    <t>Andronache Monica</t>
  </si>
  <si>
    <t>Autoturisme</t>
  </si>
  <si>
    <t>Calculatoare</t>
  </si>
  <si>
    <t>ACHIZITII COMBUSTIBIL</t>
  </si>
  <si>
    <t>OPERATOR RSVTI</t>
  </si>
  <si>
    <t>A</t>
  </si>
  <si>
    <t>B</t>
  </si>
  <si>
    <t>C</t>
  </si>
  <si>
    <t>PROCEDURA SIMPLIFICATA</t>
  </si>
  <si>
    <t>ONLINE</t>
  </si>
  <si>
    <t>A - Procedura stabilită/instrumente specifice pentru derularea procesului de achiziţie</t>
  </si>
  <si>
    <t>B - Data (luna) estimată pentru iniţierea procedurii</t>
  </si>
  <si>
    <t>C - Data (luna) estimată pentru atribuirea contractului de achiziţie publică/acordului-cadru</t>
  </si>
  <si>
    <t xml:space="preserve">    P  Compartiment intern specializat in domeniul</t>
  </si>
  <si>
    <t xml:space="preserve">     P Compartiment intern specializat in domeniul</t>
  </si>
  <si>
    <t xml:space="preserve"> P INSPECTOR ŞEF</t>
  </si>
  <si>
    <t>Materiale pentru curăţenie - art. 20.01.02</t>
  </si>
  <si>
    <t>Incălzit, iluminat şi forta motrică - art.20.01.03</t>
  </si>
  <si>
    <t>Apă, canal şi salubritate - art. 20.01.04</t>
  </si>
  <si>
    <t>NR. 21238/30.12.2022</t>
  </si>
  <si>
    <t xml:space="preserve">     Andronache Monica</t>
  </si>
  <si>
    <t>PROGRAMUL  ANUAL AL  ACHIZIŢIILOR PUBLICE AN 2023</t>
  </si>
  <si>
    <t>30192700-8 - PAPETĂRIE, 39292400-9 - INSTRUMENTE DE SCRIS</t>
  </si>
  <si>
    <t>HÂRTIE COPIATOR</t>
  </si>
  <si>
    <t>30197643-5 - HÂRTIE PENTRU FOTOCOPIATOARE</t>
  </si>
  <si>
    <t>PAPETARIE ŞI ALTE ARTICOLE DE BIROU</t>
  </si>
  <si>
    <t>CARTUSE TONER</t>
  </si>
  <si>
    <t>79713000-5 SERVICII DE PAZĂ</t>
  </si>
  <si>
    <t>SERVICII DE MEDICINA MUNCII</t>
  </si>
  <si>
    <t>85147000-1 SERVICII DE MEDICINA MUNCII</t>
  </si>
  <si>
    <t>Lei, fara TVA</t>
  </si>
  <si>
    <t>Lei, cu TVA</t>
  </si>
  <si>
    <t>Valoarea estimata a achizitiei directe</t>
  </si>
  <si>
    <t>Data(luna) estimata pentru initiere</t>
  </si>
  <si>
    <t>Persoana responsabila cu derularea achizitiei</t>
  </si>
  <si>
    <t xml:space="preserve">   Bunuri şi servicii -20.01</t>
  </si>
  <si>
    <t xml:space="preserve">   Cărţi, publicaţii şi materiale documentare - art. 20.11</t>
  </si>
  <si>
    <t xml:space="preserve">   Pregătire profesională - art. 20.13</t>
  </si>
  <si>
    <t xml:space="preserve">   Reparatii Curente -  20.02</t>
  </si>
  <si>
    <t xml:space="preserve">   Bunuri de natura obiectelor de inventar -20.05</t>
  </si>
  <si>
    <t xml:space="preserve">   Deplasari, detasari, transferuri - 20.06</t>
  </si>
  <si>
    <t xml:space="preserve">   Alte cheltuieli - 20.30</t>
  </si>
  <si>
    <t xml:space="preserve">   SUME AFERENTE PERSOANELOR CU HANDICAP NEINCADRATE- art. 59.40</t>
  </si>
  <si>
    <t xml:space="preserve">   Active fixe - 71.01</t>
  </si>
  <si>
    <t>COD CPV</t>
  </si>
  <si>
    <t>Valoarea contractului/acordului - cadru</t>
  </si>
  <si>
    <t xml:space="preserve">Modalitatea de derulare a pocedurii de atribuire </t>
  </si>
  <si>
    <t>Persoana resposabila cu aplicarea procedurii de atribuire</t>
  </si>
  <si>
    <t>online / offline</t>
  </si>
  <si>
    <t>Tipul și obiectul contractului de achizitie publica / acordului - cadru</t>
  </si>
  <si>
    <t>Nr. Crt.</t>
  </si>
  <si>
    <t>dupa aprobarea PAAP, sub rezerva primirii tuturor informatiilor/documentelor necesare initierii procedurii</t>
  </si>
  <si>
    <t>1 luna de la momentul aprobarii documentului justificativ</t>
  </si>
  <si>
    <t>Furnituri de birou - art. 20.01.01</t>
  </si>
  <si>
    <t>3012511-5 TONER PENTRU IMPRIMANTELE LASER/FAXURI</t>
  </si>
  <si>
    <t>39831240-0 PRODUSE DE CURĂȚENIE</t>
  </si>
  <si>
    <t>30125000-1 PIESE ȘI ACCESORII PT FOTOCOPIATOARE</t>
  </si>
  <si>
    <t>34312000-7 - PIESE PT MOTOARE</t>
  </si>
  <si>
    <t>64112000-4 SERVICII POSTALE DE DISTRIBUIRE A CORESPONDENȚEI</t>
  </si>
  <si>
    <t>64200000-8 SERVICII DE TELECOMUNICAȚII</t>
  </si>
  <si>
    <t>64212000-5 SERVICII DE TELEFONIE MOBILĂ</t>
  </si>
  <si>
    <t>90910000-9 SERVICII DE CURAȚENIE</t>
  </si>
  <si>
    <t xml:space="preserve">50413200-5 SERVICII DE REPARARE ȘI DE ÎNTREȚINERE A ECHIPAMENTULUI DE STINGERE A INCENDIILOR </t>
  </si>
  <si>
    <t>50313100-3 SERVICII DE REPARARE A FOTOCOPIATOARELOR</t>
  </si>
  <si>
    <t>72212443-6 SERVICII DE DEZVOLTARE DE SOFTWARE PENTRU CONTABILITATE</t>
  </si>
  <si>
    <t>50720000-8 SERVICII DE REPARARE SI DE INTRETINERE A INCALZIRII CENTRALE</t>
  </si>
  <si>
    <t>71314000-2 SERVICII DE ENERGIE ELECTRICĂ ȘI SERVICII CONEXE</t>
  </si>
  <si>
    <t>79711000-1 SERVICII DE MONITORIZARE A SISTEMELOR DE ALARMĂ</t>
  </si>
  <si>
    <t>50110000-9 SERVICII DE REPARARE ȘI DE ÎNTREȚINEREA AUTOVEHICULELOR ȘI A ECHIPAMENTELOR CONEXE</t>
  </si>
  <si>
    <t>79810000-5 SERVICII TIPOGRAFICE</t>
  </si>
  <si>
    <t xml:space="preserve">39831500-1 PRODUSE DE CURATAT PENTRU AUTOMOBILE   </t>
  </si>
  <si>
    <t xml:space="preserve">71315400-3 SERVICII DE INSPECTARE ȘI VERIFICARE A CONSTRUCTIILOR  </t>
  </si>
  <si>
    <t xml:space="preserve">79132100-9 SERVICII DE CERTIFICARE A SEMNĂTURII ELECTRONICE  </t>
  </si>
  <si>
    <t>50750000-7 SERVICII DE ÎNTREȚINERE A ASCENSOARELOR</t>
  </si>
  <si>
    <t xml:space="preserve">71630000- 3 SERVICII DE INSPECȚIE ȘI TESTARE TEHNICĂ </t>
  </si>
  <si>
    <t xml:space="preserve">45453000-7 LUCRĂRI DE REPARAȚII GENERALE ȘI DE RENOVARE  </t>
  </si>
  <si>
    <t xml:space="preserve">30190000-7 DIVERSE MAȘINI, ECHIPAMENTE ȘI ACCESORII DE BIROU 
</t>
  </si>
  <si>
    <t>55110000-4 SERVICII DE CAZARE LA HOTEL</t>
  </si>
  <si>
    <t xml:space="preserve">22200000-2 ZIARE, REVISTE SPECIALIZATE, PERIODICE ȘI REVISTE </t>
  </si>
  <si>
    <t>80530000-8 SERVICII DE FORMARE PROFESIONALĂ</t>
  </si>
  <si>
    <t xml:space="preserve">66516100-1 SERVICII DE ASIGURARE DE RĂSPUNDERE CIVILĂ AUTO  </t>
  </si>
  <si>
    <t xml:space="preserve">64214400-3 ÎNCHIRIERE DE LINII TERESTRE DE COMUNICAȚII  </t>
  </si>
  <si>
    <t xml:space="preserve">55250000-7 SERVICII DE ÎNCHIRIERE DE LOCUINȚE MOBILATE PE TERMEN SCURT  </t>
  </si>
  <si>
    <t xml:space="preserve">71630000-3 - SERVICII DE INSPECȚIE ȘI TESTARE TEHNICĂ  </t>
  </si>
  <si>
    <t xml:space="preserve">30192700-8 PAPETĂRIE </t>
  </si>
  <si>
    <t xml:space="preserve">30200000-1 ECHIPMENT ȘI ACCESORII PENTRU COMPUTER </t>
  </si>
  <si>
    <t>UTILITATI - GAZ PENTRU RETELE PUBLICE</t>
  </si>
  <si>
    <t>09121200-5, Gaz pentru retele publice</t>
  </si>
  <si>
    <t>UTILITATI - ELECTRICITATE</t>
  </si>
  <si>
    <t>09310000-5, Electricitate</t>
  </si>
  <si>
    <t>65100000-4, Distributie de apa si servicii conexe</t>
  </si>
  <si>
    <t>UTILITATI - DISTRIBUTIE APA SI SERVICII CONEXE</t>
  </si>
  <si>
    <t>UTILITATI - Servicii de colectare a gunoiului menajer</t>
  </si>
  <si>
    <t>90511200-4, Servicii de colectare a unoiului menajer</t>
  </si>
  <si>
    <t>09132100-4 BENZINA FARA PLUMB</t>
  </si>
  <si>
    <t>09130000-9 PETROL SI PRODUSE DISTILATE</t>
  </si>
  <si>
    <t>Servicii sociale si alte servicii specifice (ANEXA 2, Legea 98/2016)</t>
  </si>
  <si>
    <t>79220000-2 SERVICII FISCALE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</si>
</sst>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4"/>
      <name val="Trebuchet MS"/>
      <family val="2"/>
    </font>
    <font>
      <sz val="14"/>
      <color indexed="8"/>
      <name val="Trebuchet MS"/>
      <family val="2"/>
    </font>
    <font>
      <b/>
      <sz val="14"/>
      <name val="Trebuchet MS"/>
      <family val="2"/>
    </font>
    <font>
      <b/>
      <sz val="14"/>
      <color indexed="8"/>
      <name val="Trebuchet MS"/>
      <family val="2"/>
    </font>
    <font>
      <b/>
      <i/>
      <sz val="14"/>
      <name val="Trebuchet MS"/>
      <family val="2"/>
    </font>
    <font>
      <b/>
      <sz val="16"/>
      <name val="Trebuchet MS"/>
      <family val="2"/>
    </font>
    <font>
      <sz val="16"/>
      <name val="Trebuchet MS"/>
      <family val="2"/>
    </font>
    <font>
      <sz val="16"/>
      <color theme="1"/>
      <name val="Trebuchet MS"/>
      <family val="2"/>
    </font>
    <font>
      <b/>
      <sz val="16"/>
      <color indexed="8"/>
      <name val="Trebuchet MS"/>
      <family val="2"/>
    </font>
    <font>
      <sz val="16"/>
      <color indexed="8"/>
      <name val="Trebuchet MS"/>
      <family val="2"/>
    </font>
    <font>
      <sz val="16"/>
      <color theme="1"/>
      <name val="Calibri"/>
      <family val="2"/>
      <charset val="238"/>
      <scheme val="minor"/>
    </font>
    <font>
      <i/>
      <sz val="16"/>
      <name val="Trebuchet MS"/>
      <family val="2"/>
    </font>
    <font>
      <b/>
      <i/>
      <sz val="16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3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justify"/>
    </xf>
    <xf numFmtId="0" fontId="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3" fillId="0" borderId="0" xfId="0" applyFont="1" applyFill="1" applyAlignment="1">
      <alignment vertical="center"/>
    </xf>
    <xf numFmtId="4" fontId="3" fillId="0" borderId="0" xfId="0" applyNumberFormat="1" applyFont="1" applyFill="1" applyBorder="1" applyAlignment="1">
      <alignment horizontal="center" vertical="center" wrapText="1"/>
    </xf>
    <xf numFmtId="17" fontId="3" fillId="0" borderId="0" xfId="0" applyNumberFormat="1" applyFont="1" applyBorder="1" applyAlignment="1">
      <alignment vertical="center" wrapText="1"/>
    </xf>
    <xf numFmtId="17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3" fillId="0" borderId="0" xfId="0" applyFont="1" applyAlignment="1"/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26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vertical="center" wrapText="1"/>
    </xf>
    <xf numFmtId="4" fontId="10" fillId="0" borderId="17" xfId="0" applyNumberFormat="1" applyFont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center" vertical="center" wrapText="1"/>
    </xf>
    <xf numFmtId="17" fontId="9" fillId="0" borderId="17" xfId="0" applyNumberFormat="1" applyFont="1" applyBorder="1" applyAlignment="1">
      <alignment vertical="center" wrapText="1"/>
    </xf>
    <xf numFmtId="17" fontId="9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 wrapText="1"/>
    </xf>
    <xf numFmtId="17" fontId="9" fillId="0" borderId="1" xfId="0" applyNumberFormat="1" applyFont="1" applyFill="1" applyBorder="1" applyAlignment="1">
      <alignment vertical="center" wrapText="1"/>
    </xf>
    <xf numFmtId="1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4" fontId="9" fillId="0" borderId="9" xfId="0" applyNumberFormat="1" applyFont="1" applyFill="1" applyBorder="1" applyAlignment="1">
      <alignment horizontal="center" vertical="center" wrapText="1"/>
    </xf>
    <xf numFmtId="17" fontId="9" fillId="0" borderId="9" xfId="0" applyNumberFormat="1" applyFont="1" applyBorder="1" applyAlignment="1">
      <alignment vertical="center" wrapText="1"/>
    </xf>
    <xf numFmtId="17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0" xfId="0" applyFont="1" applyFill="1"/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8" fillId="0" borderId="9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center" vertical="center" wrapText="1"/>
    </xf>
    <xf numFmtId="4" fontId="9" fillId="0" borderId="17" xfId="0" applyNumberFormat="1" applyFont="1" applyFill="1" applyBorder="1" applyAlignment="1">
      <alignment horizontal="center" vertical="center" wrapText="1"/>
    </xf>
    <xf numFmtId="14" fontId="9" fillId="0" borderId="17" xfId="0" applyNumberFormat="1" applyFont="1" applyFill="1" applyBorder="1" applyAlignment="1">
      <alignment horizontal="left" vertical="center" wrapText="1"/>
    </xf>
    <xf numFmtId="0" fontId="9" fillId="0" borderId="3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 wrapText="1"/>
    </xf>
    <xf numFmtId="14" fontId="9" fillId="0" borderId="9" xfId="0" applyNumberFormat="1" applyFont="1" applyFill="1" applyBorder="1" applyAlignment="1">
      <alignment horizontal="left" vertical="center" wrapText="1"/>
    </xf>
    <xf numFmtId="0" fontId="9" fillId="0" borderId="28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left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left" vertical="center" wrapText="1"/>
    </xf>
    <xf numFmtId="0" fontId="9" fillId="0" borderId="37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left" vertical="center" wrapText="1"/>
    </xf>
    <xf numFmtId="0" fontId="9" fillId="0" borderId="38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164" fontId="9" fillId="0" borderId="17" xfId="0" applyNumberFormat="1" applyFont="1" applyFill="1" applyBorder="1" applyAlignment="1">
      <alignment horizontal="center" vertical="center" wrapText="1"/>
    </xf>
    <xf numFmtId="164" fontId="9" fillId="0" borderId="9" xfId="0" applyNumberFormat="1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left" vertical="center" wrapText="1"/>
    </xf>
    <xf numFmtId="0" fontId="9" fillId="2" borderId="35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wrapText="1"/>
    </xf>
    <xf numFmtId="0" fontId="9" fillId="0" borderId="39" xfId="0" applyFont="1" applyFill="1" applyBorder="1" applyAlignment="1">
      <alignment vertical="center" wrapText="1"/>
    </xf>
    <xf numFmtId="4" fontId="9" fillId="0" borderId="3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 wrapText="1"/>
    </xf>
    <xf numFmtId="14" fontId="9" fillId="0" borderId="5" xfId="0" applyNumberFormat="1" applyFont="1" applyFill="1" applyBorder="1" applyAlignment="1">
      <alignment horizontal="center" vertical="center"/>
    </xf>
    <xf numFmtId="14" fontId="9" fillId="0" borderId="11" xfId="0" applyNumberFormat="1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vertical="center"/>
    </xf>
    <xf numFmtId="0" fontId="10" fillId="0" borderId="9" xfId="0" applyFont="1" applyBorder="1" applyAlignment="1">
      <alignment horizontal="left" wrapText="1"/>
    </xf>
    <xf numFmtId="4" fontId="9" fillId="0" borderId="23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/>
    </xf>
    <xf numFmtId="0" fontId="9" fillId="0" borderId="4" xfId="0" applyFont="1" applyFill="1" applyBorder="1"/>
    <xf numFmtId="0" fontId="9" fillId="0" borderId="0" xfId="0" applyFont="1" applyFill="1" applyBorder="1"/>
    <xf numFmtId="0" fontId="9" fillId="0" borderId="0" xfId="0" quotePrefix="1" applyFont="1" applyFill="1" applyBorder="1"/>
    <xf numFmtId="0" fontId="8" fillId="0" borderId="0" xfId="0" applyFont="1" applyFill="1" applyAlignment="1">
      <alignment horizontal="center"/>
    </xf>
    <xf numFmtId="0" fontId="14" fillId="0" borderId="0" xfId="0" applyFont="1" applyFill="1" applyBorder="1"/>
    <xf numFmtId="4" fontId="14" fillId="0" borderId="0" xfId="0" applyNumberFormat="1" applyFont="1" applyFill="1" applyBorder="1"/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/>
    <xf numFmtId="0" fontId="9" fillId="0" borderId="24" xfId="0" applyFont="1" applyFill="1" applyBorder="1"/>
    <xf numFmtId="0" fontId="10" fillId="0" borderId="1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8" fillId="3" borderId="29" xfId="0" applyFont="1" applyFill="1" applyBorder="1" applyAlignment="1">
      <alignment horizontal="left" vertical="center"/>
    </xf>
    <xf numFmtId="0" fontId="8" fillId="3" borderId="30" xfId="0" applyFont="1" applyFill="1" applyBorder="1" applyAlignment="1">
      <alignment horizontal="left" vertical="center"/>
    </xf>
    <xf numFmtId="0" fontId="8" fillId="3" borderId="31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24" xfId="0" applyFont="1" applyFill="1" applyBorder="1" applyAlignment="1">
      <alignment horizontal="center" wrapText="1"/>
    </xf>
    <xf numFmtId="0" fontId="8" fillId="4" borderId="29" xfId="0" applyFont="1" applyFill="1" applyBorder="1" applyAlignment="1">
      <alignment horizontal="left" vertical="center"/>
    </xf>
    <xf numFmtId="0" fontId="8" fillId="4" borderId="30" xfId="0" applyFont="1" applyFill="1" applyBorder="1" applyAlignment="1">
      <alignment horizontal="left" vertical="center"/>
    </xf>
    <xf numFmtId="0" fontId="8" fillId="4" borderId="31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4" fontId="8" fillId="0" borderId="15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4" fontId="8" fillId="0" borderId="24" xfId="0" applyNumberFormat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left"/>
    </xf>
    <xf numFmtId="0" fontId="8" fillId="3" borderId="14" xfId="0" applyFont="1" applyFill="1" applyBorder="1" applyAlignment="1">
      <alignment horizontal="left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left"/>
    </xf>
    <xf numFmtId="0" fontId="13" fillId="3" borderId="14" xfId="0" applyFont="1" applyFill="1" applyBorder="1" applyAlignment="1">
      <alignment horizontal="left"/>
    </xf>
    <xf numFmtId="0" fontId="8" fillId="4" borderId="12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left" vertical="center" wrapText="1"/>
    </xf>
    <xf numFmtId="0" fontId="8" fillId="4" borderId="20" xfId="0" applyFont="1" applyFill="1" applyBorder="1" applyAlignment="1">
      <alignment horizontal="left" vertical="center" wrapText="1"/>
    </xf>
    <xf numFmtId="0" fontId="8" fillId="4" borderId="21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4" fontId="8" fillId="2" borderId="19" xfId="0" applyNumberFormat="1" applyFont="1" applyFill="1" applyBorder="1" applyAlignment="1">
      <alignment horizontal="center" vertical="center" wrapText="1"/>
    </xf>
    <xf numFmtId="4" fontId="8" fillId="2" borderId="20" xfId="0" applyNumberFormat="1" applyFont="1" applyFill="1" applyBorder="1" applyAlignment="1">
      <alignment horizontal="center" vertical="center" wrapText="1"/>
    </xf>
    <xf numFmtId="4" fontId="8" fillId="2" borderId="21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657225</xdr:colOff>
      <xdr:row>4</xdr:row>
      <xdr:rowOff>0</xdr:rowOff>
    </xdr:to>
    <xdr:pic>
      <xdr:nvPicPr>
        <xdr:cNvPr id="2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11080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771525</xdr:colOff>
      <xdr:row>0</xdr:row>
      <xdr:rowOff>152399</xdr:rowOff>
    </xdr:from>
    <xdr:to>
      <xdr:col>7</xdr:col>
      <xdr:colOff>285750</xdr:colOff>
      <xdr:row>3</xdr:row>
      <xdr:rowOff>79375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25525" y="152399"/>
          <a:ext cx="9880600" cy="6413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657225</xdr:colOff>
      <xdr:row>3</xdr:row>
      <xdr:rowOff>111125</xdr:rowOff>
    </xdr:to>
    <xdr:pic>
      <xdr:nvPicPr>
        <xdr:cNvPr id="2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1155700" cy="82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771526</xdr:colOff>
      <xdr:row>0</xdr:row>
      <xdr:rowOff>152399</xdr:rowOff>
    </xdr:from>
    <xdr:to>
      <xdr:col>2</xdr:col>
      <xdr:colOff>1190626</xdr:colOff>
      <xdr:row>2</xdr:row>
      <xdr:rowOff>238124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79526" y="152399"/>
          <a:ext cx="35941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6"/>
  <sheetViews>
    <sheetView topLeftCell="A44" zoomScaleNormal="100" workbookViewId="0">
      <selection activeCell="F48" sqref="F48"/>
    </sheetView>
  </sheetViews>
  <sheetFormatPr defaultRowHeight="18.75"/>
  <cols>
    <col min="1" max="1" width="7" style="12" bestFit="1" customWidth="1"/>
    <col min="2" max="2" width="39.5703125" style="5" customWidth="1"/>
    <col min="3" max="3" width="27.85546875" style="5" customWidth="1"/>
    <col min="4" max="4" width="19.85546875" style="5" customWidth="1"/>
    <col min="5" max="5" width="18.85546875" style="5" customWidth="1"/>
    <col min="6" max="6" width="18.7109375" style="5" customWidth="1"/>
    <col min="7" max="7" width="44.5703125" style="5" customWidth="1"/>
    <col min="8" max="8" width="29.5703125" style="5" customWidth="1"/>
    <col min="9" max="9" width="22.85546875" style="5" customWidth="1"/>
    <col min="10" max="10" width="11.28515625" style="5" customWidth="1"/>
    <col min="11" max="11" width="13.28515625" style="5" customWidth="1"/>
    <col min="12" max="16384" width="9.140625" style="5"/>
  </cols>
  <sheetData>
    <row r="1" spans="1:9">
      <c r="A1" s="1"/>
      <c r="B1" s="2"/>
      <c r="C1" s="2"/>
      <c r="D1" s="2"/>
      <c r="E1" s="2"/>
      <c r="F1" s="2"/>
      <c r="G1" s="3"/>
      <c r="H1" s="4"/>
    </row>
    <row r="2" spans="1:9">
      <c r="A2" s="1"/>
      <c r="B2" s="2"/>
      <c r="C2" s="3"/>
      <c r="D2" s="2"/>
      <c r="E2" s="2"/>
      <c r="F2" s="2"/>
      <c r="G2" s="3"/>
      <c r="H2" s="4"/>
    </row>
    <row r="3" spans="1:9">
      <c r="A3" s="1"/>
      <c r="B3" s="4"/>
      <c r="C3" s="2"/>
      <c r="D3" s="2"/>
      <c r="E3" s="2"/>
      <c r="F3" s="2"/>
      <c r="G3" s="6" t="s">
        <v>0</v>
      </c>
      <c r="H3" s="4"/>
    </row>
    <row r="4" spans="1:9">
      <c r="A4" s="1"/>
      <c r="C4" s="2"/>
      <c r="D4" s="2"/>
      <c r="E4" s="2"/>
      <c r="F4" s="2"/>
      <c r="G4" s="6" t="s">
        <v>75</v>
      </c>
      <c r="H4" s="4"/>
    </row>
    <row r="5" spans="1:9">
      <c r="A5" s="1"/>
      <c r="B5" s="7" t="s">
        <v>79</v>
      </c>
      <c r="C5" s="2"/>
      <c r="D5" s="2"/>
      <c r="E5" s="2"/>
      <c r="F5" s="2"/>
      <c r="G5" s="6" t="s">
        <v>53</v>
      </c>
      <c r="H5" s="4"/>
    </row>
    <row r="6" spans="1:9">
      <c r="A6" s="1"/>
      <c r="B6" s="6" t="s">
        <v>1</v>
      </c>
      <c r="C6" s="2"/>
      <c r="D6" s="2"/>
      <c r="E6" s="2"/>
      <c r="F6" s="2"/>
      <c r="G6" s="3"/>
      <c r="H6" s="8"/>
    </row>
    <row r="7" spans="1:9">
      <c r="A7" s="1"/>
      <c r="B7" s="9" t="s">
        <v>2</v>
      </c>
      <c r="C7" s="2"/>
      <c r="D7" s="2"/>
      <c r="E7" s="2"/>
      <c r="F7" s="2"/>
      <c r="G7" s="3"/>
      <c r="H7" s="8"/>
    </row>
    <row r="8" spans="1:9">
      <c r="A8" s="1"/>
      <c r="B8" s="10" t="s">
        <v>3</v>
      </c>
      <c r="C8" s="2"/>
      <c r="D8" s="2"/>
      <c r="E8" s="2"/>
      <c r="F8" s="2"/>
      <c r="G8" s="3"/>
      <c r="H8" s="8"/>
    </row>
    <row r="9" spans="1:9">
      <c r="A9" s="1"/>
      <c r="B9" s="11"/>
      <c r="C9" s="2"/>
      <c r="D9" s="2"/>
      <c r="E9" s="2"/>
      <c r="F9" s="2"/>
      <c r="G9" s="3"/>
      <c r="H9" s="8"/>
    </row>
    <row r="10" spans="1:9" ht="21">
      <c r="A10" s="158" t="s">
        <v>81</v>
      </c>
      <c r="B10" s="158"/>
      <c r="C10" s="158"/>
      <c r="D10" s="158"/>
      <c r="E10" s="158"/>
      <c r="F10" s="158"/>
      <c r="G10" s="158"/>
      <c r="H10" s="158"/>
      <c r="I10" s="158"/>
    </row>
    <row r="11" spans="1:9" ht="19.5" thickBot="1">
      <c r="A11" s="159"/>
      <c r="B11" s="159"/>
      <c r="C11" s="159"/>
      <c r="D11" s="159"/>
      <c r="E11" s="159"/>
      <c r="F11" s="159"/>
      <c r="G11" s="159"/>
      <c r="H11" s="159"/>
    </row>
    <row r="12" spans="1:9" ht="48.75" customHeight="1">
      <c r="A12" s="168" t="s">
        <v>4</v>
      </c>
      <c r="B12" s="170" t="s">
        <v>5</v>
      </c>
      <c r="C12" s="119" t="s">
        <v>6</v>
      </c>
      <c r="D12" s="119" t="s">
        <v>92</v>
      </c>
      <c r="E12" s="119"/>
      <c r="F12" s="119" t="s">
        <v>7</v>
      </c>
      <c r="G12" s="119" t="s">
        <v>93</v>
      </c>
      <c r="H12" s="119" t="s">
        <v>8</v>
      </c>
      <c r="I12" s="166" t="s">
        <v>94</v>
      </c>
    </row>
    <row r="13" spans="1:9" ht="61.5" customHeight="1" thickBot="1">
      <c r="A13" s="169"/>
      <c r="B13" s="171"/>
      <c r="C13" s="120"/>
      <c r="D13" s="55" t="s">
        <v>90</v>
      </c>
      <c r="E13" s="55" t="s">
        <v>91</v>
      </c>
      <c r="F13" s="120"/>
      <c r="G13" s="120"/>
      <c r="H13" s="120"/>
      <c r="I13" s="167"/>
    </row>
    <row r="14" spans="1:9" ht="21.75" thickBot="1">
      <c r="A14" s="160" t="s">
        <v>54</v>
      </c>
      <c r="B14" s="161"/>
      <c r="C14" s="161"/>
      <c r="D14" s="161"/>
      <c r="E14" s="161"/>
      <c r="F14" s="161"/>
      <c r="G14" s="161"/>
      <c r="H14" s="161"/>
      <c r="I14" s="162"/>
    </row>
    <row r="15" spans="1:9" ht="21.75" thickBot="1">
      <c r="A15" s="163" t="s">
        <v>95</v>
      </c>
      <c r="B15" s="164"/>
      <c r="C15" s="164"/>
      <c r="D15" s="164"/>
      <c r="E15" s="164"/>
      <c r="F15" s="164"/>
      <c r="G15" s="164"/>
      <c r="H15" s="164"/>
      <c r="I15" s="165"/>
    </row>
    <row r="16" spans="1:9" ht="21.75" thickBot="1">
      <c r="A16" s="141" t="s">
        <v>113</v>
      </c>
      <c r="B16" s="142"/>
      <c r="C16" s="142"/>
      <c r="D16" s="142"/>
      <c r="E16" s="142"/>
      <c r="F16" s="142"/>
      <c r="G16" s="142"/>
      <c r="H16" s="142"/>
      <c r="I16" s="143"/>
    </row>
    <row r="17" spans="1:9" ht="105">
      <c r="A17" s="56">
        <v>1</v>
      </c>
      <c r="B17" s="57" t="s">
        <v>85</v>
      </c>
      <c r="C17" s="25" t="s">
        <v>82</v>
      </c>
      <c r="D17" s="59">
        <v>3000</v>
      </c>
      <c r="E17" s="59">
        <v>3570</v>
      </c>
      <c r="F17" s="59" t="s">
        <v>9</v>
      </c>
      <c r="G17" s="60" t="s">
        <v>111</v>
      </c>
      <c r="H17" s="60" t="s">
        <v>112</v>
      </c>
      <c r="I17" s="32" t="s">
        <v>60</v>
      </c>
    </row>
    <row r="18" spans="1:9" ht="84">
      <c r="A18" s="61">
        <v>1</v>
      </c>
      <c r="B18" s="62" t="s">
        <v>83</v>
      </c>
      <c r="C18" s="113" t="s">
        <v>84</v>
      </c>
      <c r="D18" s="36">
        <v>10000</v>
      </c>
      <c r="E18" s="36">
        <v>11900</v>
      </c>
      <c r="F18" s="36" t="s">
        <v>9</v>
      </c>
      <c r="G18" s="63" t="s">
        <v>111</v>
      </c>
      <c r="H18" s="63" t="s">
        <v>112</v>
      </c>
      <c r="I18" s="64" t="s">
        <v>60</v>
      </c>
    </row>
    <row r="19" spans="1:9" ht="84.75" thickBot="1">
      <c r="A19" s="65">
        <v>1</v>
      </c>
      <c r="B19" s="66" t="s">
        <v>86</v>
      </c>
      <c r="C19" s="43" t="s">
        <v>114</v>
      </c>
      <c r="D19" s="44">
        <v>20000</v>
      </c>
      <c r="E19" s="44">
        <v>23800</v>
      </c>
      <c r="F19" s="44" t="s">
        <v>9</v>
      </c>
      <c r="G19" s="67" t="s">
        <v>111</v>
      </c>
      <c r="H19" s="67" t="s">
        <v>112</v>
      </c>
      <c r="I19" s="48" t="s">
        <v>60</v>
      </c>
    </row>
    <row r="20" spans="1:9" ht="21.75" thickBot="1">
      <c r="A20" s="125" t="s">
        <v>76</v>
      </c>
      <c r="B20" s="126"/>
      <c r="C20" s="126"/>
      <c r="D20" s="126"/>
      <c r="E20" s="126"/>
      <c r="F20" s="126"/>
      <c r="G20" s="126"/>
      <c r="H20" s="126"/>
      <c r="I20" s="127"/>
    </row>
    <row r="21" spans="1:9" ht="84.75" thickBot="1">
      <c r="A21" s="68">
        <f>A19+1</f>
        <v>2</v>
      </c>
      <c r="B21" s="69" t="s">
        <v>10</v>
      </c>
      <c r="C21" s="85" t="s">
        <v>115</v>
      </c>
      <c r="D21" s="70">
        <v>8000</v>
      </c>
      <c r="E21" s="70">
        <v>9520</v>
      </c>
      <c r="F21" s="70" t="s">
        <v>9</v>
      </c>
      <c r="G21" s="71" t="s">
        <v>111</v>
      </c>
      <c r="H21" s="71" t="s">
        <v>112</v>
      </c>
      <c r="I21" s="86" t="s">
        <v>60</v>
      </c>
    </row>
    <row r="22" spans="1:9" ht="21.75" thickBot="1">
      <c r="A22" s="141" t="s">
        <v>77</v>
      </c>
      <c r="B22" s="142"/>
      <c r="C22" s="142"/>
      <c r="D22" s="142"/>
      <c r="E22" s="142"/>
      <c r="F22" s="142"/>
      <c r="G22" s="142"/>
      <c r="H22" s="142"/>
      <c r="I22" s="143"/>
    </row>
    <row r="23" spans="1:9" ht="84">
      <c r="A23" s="72">
        <f>A21+1</f>
        <v>3</v>
      </c>
      <c r="B23" s="73" t="s">
        <v>146</v>
      </c>
      <c r="C23" s="25" t="s">
        <v>147</v>
      </c>
      <c r="D23" s="59">
        <v>45000</v>
      </c>
      <c r="E23" s="59">
        <v>53550</v>
      </c>
      <c r="F23" s="59" t="s">
        <v>9</v>
      </c>
      <c r="G23" s="60" t="s">
        <v>111</v>
      </c>
      <c r="H23" s="60" t="s">
        <v>112</v>
      </c>
      <c r="I23" s="32" t="s">
        <v>60</v>
      </c>
    </row>
    <row r="24" spans="1:9" ht="84.75" thickBot="1">
      <c r="A24" s="74">
        <f>A23+1</f>
        <v>4</v>
      </c>
      <c r="B24" s="75" t="s">
        <v>148</v>
      </c>
      <c r="C24" s="43" t="s">
        <v>149</v>
      </c>
      <c r="D24" s="44">
        <v>70000</v>
      </c>
      <c r="E24" s="44">
        <v>83300</v>
      </c>
      <c r="F24" s="44" t="s">
        <v>9</v>
      </c>
      <c r="G24" s="67" t="s">
        <v>111</v>
      </c>
      <c r="H24" s="67" t="s">
        <v>112</v>
      </c>
      <c r="I24" s="48" t="s">
        <v>60</v>
      </c>
    </row>
    <row r="25" spans="1:9" ht="21.75" thickBot="1">
      <c r="A25" s="125" t="s">
        <v>78</v>
      </c>
      <c r="B25" s="126"/>
      <c r="C25" s="126"/>
      <c r="D25" s="126"/>
      <c r="E25" s="126"/>
      <c r="F25" s="126"/>
      <c r="G25" s="126"/>
      <c r="H25" s="126"/>
      <c r="I25" s="127"/>
    </row>
    <row r="26" spans="1:9" ht="84">
      <c r="A26" s="72">
        <f>A24+1</f>
        <v>5</v>
      </c>
      <c r="B26" s="73" t="s">
        <v>151</v>
      </c>
      <c r="C26" s="58" t="s">
        <v>150</v>
      </c>
      <c r="D26" s="59">
        <v>16000</v>
      </c>
      <c r="E26" s="59">
        <v>19040</v>
      </c>
      <c r="F26" s="59" t="s">
        <v>9</v>
      </c>
      <c r="G26" s="60" t="s">
        <v>111</v>
      </c>
      <c r="H26" s="60" t="s">
        <v>112</v>
      </c>
      <c r="I26" s="32" t="s">
        <v>60</v>
      </c>
    </row>
    <row r="27" spans="1:9" ht="84.75" thickBot="1">
      <c r="A27" s="74">
        <f>A26+1</f>
        <v>6</v>
      </c>
      <c r="B27" s="75" t="s">
        <v>152</v>
      </c>
      <c r="C27" s="76" t="s">
        <v>153</v>
      </c>
      <c r="D27" s="44">
        <v>3000</v>
      </c>
      <c r="E27" s="44">
        <v>3570</v>
      </c>
      <c r="F27" s="44" t="s">
        <v>9</v>
      </c>
      <c r="G27" s="67" t="s">
        <v>111</v>
      </c>
      <c r="H27" s="67" t="s">
        <v>112</v>
      </c>
      <c r="I27" s="48" t="s">
        <v>60</v>
      </c>
    </row>
    <row r="28" spans="1:9" ht="21.75" thickBot="1">
      <c r="A28" s="125" t="s">
        <v>11</v>
      </c>
      <c r="B28" s="126"/>
      <c r="C28" s="126"/>
      <c r="D28" s="126"/>
      <c r="E28" s="126"/>
      <c r="F28" s="126"/>
      <c r="G28" s="126"/>
      <c r="H28" s="126"/>
      <c r="I28" s="127"/>
    </row>
    <row r="29" spans="1:9" ht="84">
      <c r="A29" s="72">
        <f>A27+1</f>
        <v>7</v>
      </c>
      <c r="B29" s="73" t="s">
        <v>12</v>
      </c>
      <c r="C29" s="25" t="s">
        <v>154</v>
      </c>
      <c r="D29" s="59">
        <v>16000</v>
      </c>
      <c r="E29" s="59">
        <v>19040</v>
      </c>
      <c r="F29" s="59" t="s">
        <v>9</v>
      </c>
      <c r="G29" s="60" t="s">
        <v>111</v>
      </c>
      <c r="H29" s="60" t="s">
        <v>112</v>
      </c>
      <c r="I29" s="32" t="s">
        <v>60</v>
      </c>
    </row>
    <row r="30" spans="1:9" ht="84.75" thickBot="1">
      <c r="A30" s="74">
        <v>8</v>
      </c>
      <c r="B30" s="75" t="s">
        <v>63</v>
      </c>
      <c r="C30" s="83" t="s">
        <v>155</v>
      </c>
      <c r="D30" s="44">
        <v>500</v>
      </c>
      <c r="E30" s="44">
        <v>595</v>
      </c>
      <c r="F30" s="44" t="s">
        <v>9</v>
      </c>
      <c r="G30" s="67" t="s">
        <v>111</v>
      </c>
      <c r="H30" s="67" t="s">
        <v>112</v>
      </c>
      <c r="I30" s="48" t="s">
        <v>60</v>
      </c>
    </row>
    <row r="31" spans="1:9" ht="21.75" thickBot="1">
      <c r="A31" s="125" t="s">
        <v>13</v>
      </c>
      <c r="B31" s="126"/>
      <c r="C31" s="126"/>
      <c r="D31" s="126"/>
      <c r="E31" s="126"/>
      <c r="F31" s="126"/>
      <c r="G31" s="126"/>
      <c r="H31" s="126"/>
      <c r="I31" s="127"/>
    </row>
    <row r="32" spans="1:9" ht="84">
      <c r="A32" s="72">
        <v>9</v>
      </c>
      <c r="B32" s="73" t="s">
        <v>14</v>
      </c>
      <c r="C32" s="26" t="s">
        <v>116</v>
      </c>
      <c r="D32" s="77">
        <v>4000</v>
      </c>
      <c r="E32" s="77">
        <v>4760</v>
      </c>
      <c r="F32" s="59" t="s">
        <v>9</v>
      </c>
      <c r="G32" s="60" t="s">
        <v>111</v>
      </c>
      <c r="H32" s="60" t="s">
        <v>112</v>
      </c>
      <c r="I32" s="32" t="s">
        <v>60</v>
      </c>
    </row>
    <row r="33" spans="1:9" ht="84.75" thickBot="1">
      <c r="A33" s="74">
        <v>10</v>
      </c>
      <c r="B33" s="75" t="s">
        <v>15</v>
      </c>
      <c r="C33" s="114" t="s">
        <v>117</v>
      </c>
      <c r="D33" s="44">
        <v>2000</v>
      </c>
      <c r="E33" s="78">
        <v>2380</v>
      </c>
      <c r="F33" s="44" t="s">
        <v>9</v>
      </c>
      <c r="G33" s="67" t="s">
        <v>111</v>
      </c>
      <c r="H33" s="67" t="s">
        <v>112</v>
      </c>
      <c r="I33" s="48" t="s">
        <v>60</v>
      </c>
    </row>
    <row r="34" spans="1:9" ht="21">
      <c r="A34" s="125" t="s">
        <v>16</v>
      </c>
      <c r="B34" s="126"/>
      <c r="C34" s="126"/>
      <c r="D34" s="126"/>
      <c r="E34" s="126"/>
      <c r="F34" s="126"/>
      <c r="G34" s="126"/>
      <c r="H34" s="126"/>
      <c r="I34" s="127"/>
    </row>
    <row r="35" spans="1:9" ht="84">
      <c r="A35" s="79">
        <v>12</v>
      </c>
      <c r="B35" s="80" t="s">
        <v>18</v>
      </c>
      <c r="C35" s="34" t="s">
        <v>119</v>
      </c>
      <c r="D35" s="36">
        <v>2500</v>
      </c>
      <c r="E35" s="36">
        <v>2975</v>
      </c>
      <c r="F35" s="36" t="s">
        <v>9</v>
      </c>
      <c r="G35" s="63" t="s">
        <v>111</v>
      </c>
      <c r="H35" s="63" t="s">
        <v>112</v>
      </c>
      <c r="I35" s="64" t="s">
        <v>60</v>
      </c>
    </row>
    <row r="36" spans="1:9" ht="84.75" thickBot="1">
      <c r="A36" s="74">
        <v>13</v>
      </c>
      <c r="B36" s="75" t="s">
        <v>19</v>
      </c>
      <c r="C36" s="43" t="s">
        <v>120</v>
      </c>
      <c r="D36" s="44">
        <v>3000</v>
      </c>
      <c r="E36" s="44">
        <v>3570</v>
      </c>
      <c r="F36" s="44" t="s">
        <v>9</v>
      </c>
      <c r="G36" s="67" t="s">
        <v>111</v>
      </c>
      <c r="H36" s="67" t="s">
        <v>112</v>
      </c>
      <c r="I36" s="48" t="s">
        <v>60</v>
      </c>
    </row>
    <row r="37" spans="1:9" ht="21.75" thickBot="1">
      <c r="A37" s="144" t="s">
        <v>20</v>
      </c>
      <c r="B37" s="145"/>
      <c r="C37" s="145"/>
      <c r="D37" s="145"/>
      <c r="E37" s="145"/>
      <c r="F37" s="145"/>
      <c r="G37" s="145"/>
      <c r="H37" s="145"/>
      <c r="I37" s="146"/>
    </row>
    <row r="38" spans="1:9" ht="84">
      <c r="A38" s="72">
        <v>14</v>
      </c>
      <c r="B38" s="81" t="s">
        <v>21</v>
      </c>
      <c r="C38" s="26" t="s">
        <v>121</v>
      </c>
      <c r="D38" s="59">
        <v>91056</v>
      </c>
      <c r="E38" s="59">
        <v>108356.64</v>
      </c>
      <c r="F38" s="59" t="s">
        <v>9</v>
      </c>
      <c r="G38" s="60" t="s">
        <v>111</v>
      </c>
      <c r="H38" s="60" t="s">
        <v>112</v>
      </c>
      <c r="I38" s="32" t="s">
        <v>60</v>
      </c>
    </row>
    <row r="39" spans="1:9" ht="147">
      <c r="A39" s="79">
        <f t="shared" ref="A39:A52" si="0">A38+1</f>
        <v>15</v>
      </c>
      <c r="B39" s="80" t="s">
        <v>23</v>
      </c>
      <c r="C39" s="115" t="s">
        <v>122</v>
      </c>
      <c r="D39" s="36">
        <v>1300</v>
      </c>
      <c r="E39" s="36">
        <v>1547</v>
      </c>
      <c r="F39" s="36" t="s">
        <v>9</v>
      </c>
      <c r="G39" s="63" t="s">
        <v>111</v>
      </c>
      <c r="H39" s="63" t="s">
        <v>112</v>
      </c>
      <c r="I39" s="64" t="s">
        <v>60</v>
      </c>
    </row>
    <row r="40" spans="1:9" ht="105">
      <c r="A40" s="79">
        <f t="shared" si="0"/>
        <v>16</v>
      </c>
      <c r="B40" s="80" t="s">
        <v>24</v>
      </c>
      <c r="C40" s="115" t="s">
        <v>123</v>
      </c>
      <c r="D40" s="36">
        <v>500</v>
      </c>
      <c r="E40" s="36">
        <v>595</v>
      </c>
      <c r="F40" s="36" t="s">
        <v>9</v>
      </c>
      <c r="G40" s="63" t="s">
        <v>111</v>
      </c>
      <c r="H40" s="63" t="s">
        <v>112</v>
      </c>
      <c r="I40" s="64" t="s">
        <v>60</v>
      </c>
    </row>
    <row r="41" spans="1:9" ht="105">
      <c r="A41" s="79">
        <f t="shared" si="0"/>
        <v>17</v>
      </c>
      <c r="B41" s="80" t="s">
        <v>25</v>
      </c>
      <c r="C41" s="115" t="s">
        <v>124</v>
      </c>
      <c r="D41" s="36">
        <v>10000</v>
      </c>
      <c r="E41" s="36">
        <v>11900</v>
      </c>
      <c r="F41" s="36" t="s">
        <v>9</v>
      </c>
      <c r="G41" s="63" t="s">
        <v>111</v>
      </c>
      <c r="H41" s="63" t="s">
        <v>112</v>
      </c>
      <c r="I41" s="64" t="s">
        <v>60</v>
      </c>
    </row>
    <row r="42" spans="1:9" ht="126">
      <c r="A42" s="79">
        <f t="shared" si="0"/>
        <v>18</v>
      </c>
      <c r="B42" s="80" t="s">
        <v>26</v>
      </c>
      <c r="C42" s="34" t="s">
        <v>125</v>
      </c>
      <c r="D42" s="36">
        <v>2400</v>
      </c>
      <c r="E42" s="36">
        <v>2856</v>
      </c>
      <c r="F42" s="36" t="s">
        <v>9</v>
      </c>
      <c r="G42" s="63" t="s">
        <v>111</v>
      </c>
      <c r="H42" s="63" t="s">
        <v>112</v>
      </c>
      <c r="I42" s="64" t="s">
        <v>60</v>
      </c>
    </row>
    <row r="43" spans="1:9" ht="105">
      <c r="A43" s="79">
        <f t="shared" si="0"/>
        <v>19</v>
      </c>
      <c r="B43" s="80" t="s">
        <v>27</v>
      </c>
      <c r="C43" s="34" t="s">
        <v>126</v>
      </c>
      <c r="D43" s="36">
        <v>1300</v>
      </c>
      <c r="E43" s="36">
        <v>1547</v>
      </c>
      <c r="F43" s="36" t="s">
        <v>9</v>
      </c>
      <c r="G43" s="63" t="s">
        <v>111</v>
      </c>
      <c r="H43" s="63" t="s">
        <v>112</v>
      </c>
      <c r="I43" s="64" t="s">
        <v>60</v>
      </c>
    </row>
    <row r="44" spans="1:9" ht="105">
      <c r="A44" s="79">
        <f t="shared" si="0"/>
        <v>20</v>
      </c>
      <c r="B44" s="80" t="s">
        <v>28</v>
      </c>
      <c r="C44" s="34" t="s">
        <v>127</v>
      </c>
      <c r="D44" s="36">
        <v>700</v>
      </c>
      <c r="E44" s="36">
        <v>833</v>
      </c>
      <c r="F44" s="36" t="s">
        <v>9</v>
      </c>
      <c r="G44" s="63" t="s">
        <v>111</v>
      </c>
      <c r="H44" s="63" t="s">
        <v>112</v>
      </c>
      <c r="I44" s="64" t="s">
        <v>60</v>
      </c>
    </row>
    <row r="45" spans="1:9" ht="168">
      <c r="A45" s="79">
        <f t="shared" si="0"/>
        <v>21</v>
      </c>
      <c r="B45" s="80" t="s">
        <v>29</v>
      </c>
      <c r="C45" s="34" t="s">
        <v>128</v>
      </c>
      <c r="D45" s="36">
        <v>5000</v>
      </c>
      <c r="E45" s="36">
        <v>5950</v>
      </c>
      <c r="F45" s="36" t="s">
        <v>9</v>
      </c>
      <c r="G45" s="63" t="s">
        <v>111</v>
      </c>
      <c r="H45" s="63" t="s">
        <v>112</v>
      </c>
      <c r="I45" s="64" t="s">
        <v>60</v>
      </c>
    </row>
    <row r="46" spans="1:9" ht="84">
      <c r="A46" s="79">
        <f t="shared" si="0"/>
        <v>22</v>
      </c>
      <c r="B46" s="80" t="s">
        <v>30</v>
      </c>
      <c r="C46" s="34" t="s">
        <v>129</v>
      </c>
      <c r="D46" s="36">
        <v>5000</v>
      </c>
      <c r="E46" s="36">
        <v>5950</v>
      </c>
      <c r="F46" s="36" t="s">
        <v>9</v>
      </c>
      <c r="G46" s="63" t="s">
        <v>111</v>
      </c>
      <c r="H46" s="63" t="s">
        <v>112</v>
      </c>
      <c r="I46" s="64" t="s">
        <v>60</v>
      </c>
    </row>
    <row r="47" spans="1:9" ht="84">
      <c r="A47" s="79">
        <f t="shared" si="0"/>
        <v>23</v>
      </c>
      <c r="B47" s="80" t="s">
        <v>31</v>
      </c>
      <c r="C47" s="34" t="s">
        <v>157</v>
      </c>
      <c r="D47" s="36">
        <v>300</v>
      </c>
      <c r="E47" s="36">
        <v>357</v>
      </c>
      <c r="F47" s="36" t="s">
        <v>9</v>
      </c>
      <c r="G47" s="63" t="s">
        <v>111</v>
      </c>
      <c r="H47" s="63" t="s">
        <v>112</v>
      </c>
      <c r="I47" s="64" t="s">
        <v>60</v>
      </c>
    </row>
    <row r="48" spans="1:9" ht="84">
      <c r="A48" s="79">
        <f t="shared" si="0"/>
        <v>24</v>
      </c>
      <c r="B48" s="80" t="s">
        <v>32</v>
      </c>
      <c r="C48" s="82" t="s">
        <v>130</v>
      </c>
      <c r="D48" s="36">
        <v>3000</v>
      </c>
      <c r="E48" s="36">
        <v>3570</v>
      </c>
      <c r="F48" s="36" t="s">
        <v>9</v>
      </c>
      <c r="G48" s="63" t="s">
        <v>111</v>
      </c>
      <c r="H48" s="63" t="s">
        <v>112</v>
      </c>
      <c r="I48" s="64" t="s">
        <v>60</v>
      </c>
    </row>
    <row r="49" spans="1:9" ht="105">
      <c r="A49" s="79">
        <f t="shared" si="0"/>
        <v>25</v>
      </c>
      <c r="B49" s="80" t="s">
        <v>33</v>
      </c>
      <c r="C49" s="34" t="s">
        <v>131</v>
      </c>
      <c r="D49" s="36">
        <v>6500</v>
      </c>
      <c r="E49" s="36">
        <v>7735</v>
      </c>
      <c r="F49" s="36" t="s">
        <v>9</v>
      </c>
      <c r="G49" s="63" t="s">
        <v>111</v>
      </c>
      <c r="H49" s="63" t="s">
        <v>112</v>
      </c>
      <c r="I49" s="64" t="s">
        <v>60</v>
      </c>
    </row>
    <row r="50" spans="1:9" ht="105">
      <c r="A50" s="79">
        <f t="shared" si="0"/>
        <v>26</v>
      </c>
      <c r="B50" s="80" t="s">
        <v>34</v>
      </c>
      <c r="C50" s="34" t="s">
        <v>132</v>
      </c>
      <c r="D50" s="36">
        <v>5000</v>
      </c>
      <c r="E50" s="36">
        <v>5950</v>
      </c>
      <c r="F50" s="36" t="s">
        <v>9</v>
      </c>
      <c r="G50" s="63" t="s">
        <v>111</v>
      </c>
      <c r="H50" s="63" t="s">
        <v>112</v>
      </c>
      <c r="I50" s="64" t="s">
        <v>60</v>
      </c>
    </row>
    <row r="51" spans="1:9" ht="84">
      <c r="A51" s="79">
        <f t="shared" si="0"/>
        <v>27</v>
      </c>
      <c r="B51" s="80" t="s">
        <v>35</v>
      </c>
      <c r="C51" s="34" t="s">
        <v>133</v>
      </c>
      <c r="D51" s="36">
        <v>7500</v>
      </c>
      <c r="E51" s="36">
        <v>8925</v>
      </c>
      <c r="F51" s="36" t="s">
        <v>9</v>
      </c>
      <c r="G51" s="63" t="s">
        <v>111</v>
      </c>
      <c r="H51" s="63" t="s">
        <v>112</v>
      </c>
      <c r="I51" s="64" t="s">
        <v>60</v>
      </c>
    </row>
    <row r="52" spans="1:9" ht="84.75" thickBot="1">
      <c r="A52" s="74">
        <f t="shared" si="0"/>
        <v>28</v>
      </c>
      <c r="B52" s="75" t="s">
        <v>64</v>
      </c>
      <c r="C52" s="83" t="s">
        <v>134</v>
      </c>
      <c r="D52" s="44">
        <v>3000</v>
      </c>
      <c r="E52" s="44">
        <v>3570</v>
      </c>
      <c r="F52" s="44" t="s">
        <v>9</v>
      </c>
      <c r="G52" s="67" t="s">
        <v>111</v>
      </c>
      <c r="H52" s="67" t="s">
        <v>112</v>
      </c>
      <c r="I52" s="48" t="s">
        <v>60</v>
      </c>
    </row>
    <row r="53" spans="1:9" s="4" customFormat="1" ht="21.75" thickBot="1">
      <c r="A53" s="122" t="s">
        <v>98</v>
      </c>
      <c r="B53" s="123"/>
      <c r="C53" s="123"/>
      <c r="D53" s="123"/>
      <c r="E53" s="123"/>
      <c r="F53" s="123"/>
      <c r="G53" s="123"/>
      <c r="H53" s="123"/>
      <c r="I53" s="124"/>
    </row>
    <row r="54" spans="1:9" ht="105.75" thickBot="1">
      <c r="A54" s="84">
        <v>29</v>
      </c>
      <c r="B54" s="85" t="s">
        <v>36</v>
      </c>
      <c r="C54" s="85" t="s">
        <v>135</v>
      </c>
      <c r="D54" s="70">
        <v>10000</v>
      </c>
      <c r="E54" s="70">
        <v>11900</v>
      </c>
      <c r="F54" s="70" t="s">
        <v>9</v>
      </c>
      <c r="G54" s="67" t="s">
        <v>111</v>
      </c>
      <c r="H54" s="67" t="s">
        <v>112</v>
      </c>
      <c r="I54" s="32" t="s">
        <v>60</v>
      </c>
    </row>
    <row r="55" spans="1:9" ht="21.75" thickBot="1">
      <c r="A55" s="147" t="s">
        <v>99</v>
      </c>
      <c r="B55" s="148"/>
      <c r="C55" s="148"/>
      <c r="D55" s="148"/>
      <c r="E55" s="148"/>
      <c r="F55" s="148"/>
      <c r="G55" s="148"/>
      <c r="H55" s="148"/>
      <c r="I55" s="149"/>
    </row>
    <row r="56" spans="1:9" s="4" customFormat="1" ht="21.75" thickBot="1">
      <c r="A56" s="150" t="s">
        <v>37</v>
      </c>
      <c r="B56" s="151"/>
      <c r="C56" s="151"/>
      <c r="D56" s="151"/>
      <c r="E56" s="151"/>
      <c r="F56" s="151"/>
      <c r="G56" s="151"/>
      <c r="H56" s="151"/>
      <c r="I56" s="152"/>
    </row>
    <row r="57" spans="1:9" ht="126.75" thickBot="1">
      <c r="A57" s="68">
        <v>30</v>
      </c>
      <c r="B57" s="69" t="s">
        <v>38</v>
      </c>
      <c r="C57" s="85" t="s">
        <v>136</v>
      </c>
      <c r="D57" s="70">
        <v>15000</v>
      </c>
      <c r="E57" s="70">
        <v>17850</v>
      </c>
      <c r="F57" s="70" t="s">
        <v>9</v>
      </c>
      <c r="G57" s="71" t="s">
        <v>111</v>
      </c>
      <c r="H57" s="71" t="s">
        <v>112</v>
      </c>
      <c r="I57" s="86" t="s">
        <v>60</v>
      </c>
    </row>
    <row r="58" spans="1:9" ht="21.75" thickBot="1">
      <c r="A58" s="122" t="s">
        <v>100</v>
      </c>
      <c r="B58" s="123"/>
      <c r="C58" s="123"/>
      <c r="D58" s="123"/>
      <c r="E58" s="123"/>
      <c r="F58" s="123"/>
      <c r="G58" s="123"/>
      <c r="H58" s="123"/>
      <c r="I58" s="124"/>
    </row>
    <row r="59" spans="1:9" s="4" customFormat="1" ht="21.75" thickBot="1">
      <c r="A59" s="150" t="s">
        <v>39</v>
      </c>
      <c r="B59" s="151"/>
      <c r="C59" s="151"/>
      <c r="D59" s="151"/>
      <c r="E59" s="151"/>
      <c r="F59" s="151"/>
      <c r="G59" s="151"/>
      <c r="H59" s="151"/>
      <c r="I59" s="152"/>
    </row>
    <row r="60" spans="1:9" ht="84.75" thickBot="1">
      <c r="A60" s="84">
        <v>31</v>
      </c>
      <c r="B60" s="85" t="s">
        <v>40</v>
      </c>
      <c r="C60" s="85" t="s">
        <v>137</v>
      </c>
      <c r="D60" s="70">
        <v>11000</v>
      </c>
      <c r="E60" s="70">
        <v>13090</v>
      </c>
      <c r="F60" s="70" t="s">
        <v>9</v>
      </c>
      <c r="G60" s="71" t="s">
        <v>111</v>
      </c>
      <c r="H60" s="71" t="s">
        <v>112</v>
      </c>
      <c r="I60" s="86" t="s">
        <v>60</v>
      </c>
    </row>
    <row r="61" spans="1:9" s="4" customFormat="1" ht="21.75" thickBot="1">
      <c r="A61" s="122" t="s">
        <v>96</v>
      </c>
      <c r="B61" s="123"/>
      <c r="C61" s="123"/>
      <c r="D61" s="123"/>
      <c r="E61" s="123"/>
      <c r="F61" s="123"/>
      <c r="G61" s="123"/>
      <c r="H61" s="123"/>
      <c r="I61" s="124"/>
    </row>
    <row r="62" spans="1:9" ht="105.75" thickBot="1">
      <c r="A62" s="68">
        <v>32</v>
      </c>
      <c r="B62" s="69" t="s">
        <v>41</v>
      </c>
      <c r="C62" s="85" t="s">
        <v>138</v>
      </c>
      <c r="D62" s="70">
        <v>3000</v>
      </c>
      <c r="E62" s="70">
        <v>3570</v>
      </c>
      <c r="F62" s="70" t="s">
        <v>9</v>
      </c>
      <c r="G62" s="67" t="s">
        <v>111</v>
      </c>
      <c r="H62" s="67" t="s">
        <v>112</v>
      </c>
      <c r="I62" s="32" t="s">
        <v>60</v>
      </c>
    </row>
    <row r="63" spans="1:9" s="4" customFormat="1" ht="21.75" thickBot="1">
      <c r="A63" s="134" t="s">
        <v>97</v>
      </c>
      <c r="B63" s="135"/>
      <c r="C63" s="135"/>
      <c r="D63" s="135"/>
      <c r="E63" s="135"/>
      <c r="F63" s="135"/>
      <c r="G63" s="135"/>
      <c r="H63" s="135"/>
      <c r="I63" s="136"/>
    </row>
    <row r="64" spans="1:9" ht="84.75" thickBot="1">
      <c r="A64" s="68">
        <v>33</v>
      </c>
      <c r="B64" s="69" t="s">
        <v>42</v>
      </c>
      <c r="C64" s="87" t="s">
        <v>139</v>
      </c>
      <c r="D64" s="70">
        <v>4000</v>
      </c>
      <c r="E64" s="70">
        <v>4760</v>
      </c>
      <c r="F64" s="70" t="s">
        <v>9</v>
      </c>
      <c r="G64" s="67" t="s">
        <v>111</v>
      </c>
      <c r="H64" s="67" t="s">
        <v>112</v>
      </c>
      <c r="I64" s="32" t="s">
        <v>60</v>
      </c>
    </row>
    <row r="65" spans="1:9" ht="21.75" thickBot="1">
      <c r="A65" s="134" t="s">
        <v>101</v>
      </c>
      <c r="B65" s="135"/>
      <c r="C65" s="135"/>
      <c r="D65" s="135"/>
      <c r="E65" s="135"/>
      <c r="F65" s="135"/>
      <c r="G65" s="135"/>
      <c r="H65" s="135"/>
      <c r="I65" s="136"/>
    </row>
    <row r="66" spans="1:9" s="4" customFormat="1" ht="21.75" thickBot="1">
      <c r="A66" s="141" t="s">
        <v>43</v>
      </c>
      <c r="B66" s="142"/>
      <c r="C66" s="142"/>
      <c r="D66" s="142"/>
      <c r="E66" s="142"/>
      <c r="F66" s="142"/>
      <c r="G66" s="142"/>
      <c r="H66" s="142"/>
      <c r="I66" s="143"/>
    </row>
    <row r="67" spans="1:9" ht="105.75" thickBot="1">
      <c r="A67" s="68">
        <v>34</v>
      </c>
      <c r="B67" s="69" t="s">
        <v>44</v>
      </c>
      <c r="C67" s="85" t="s">
        <v>140</v>
      </c>
      <c r="D67" s="70">
        <v>17000</v>
      </c>
      <c r="E67" s="70">
        <v>20230</v>
      </c>
      <c r="F67" s="70" t="s">
        <v>9</v>
      </c>
      <c r="G67" s="71" t="s">
        <v>111</v>
      </c>
      <c r="H67" s="71" t="s">
        <v>112</v>
      </c>
      <c r="I67" s="86" t="s">
        <v>60</v>
      </c>
    </row>
    <row r="68" spans="1:9" s="4" customFormat="1" ht="21.75" thickBot="1">
      <c r="A68" s="128" t="s">
        <v>45</v>
      </c>
      <c r="B68" s="129"/>
      <c r="C68" s="129"/>
      <c r="D68" s="129"/>
      <c r="E68" s="129"/>
      <c r="F68" s="129"/>
      <c r="G68" s="129"/>
      <c r="H68" s="129"/>
      <c r="I68" s="130"/>
    </row>
    <row r="69" spans="1:9" ht="84">
      <c r="A69" s="72">
        <v>35</v>
      </c>
      <c r="B69" s="73" t="s">
        <v>46</v>
      </c>
      <c r="C69" s="25" t="s">
        <v>141</v>
      </c>
      <c r="D69" s="59">
        <v>6500</v>
      </c>
      <c r="E69" s="59">
        <v>7735</v>
      </c>
      <c r="F69" s="59" t="s">
        <v>9</v>
      </c>
      <c r="G69" s="60" t="s">
        <v>111</v>
      </c>
      <c r="H69" s="60" t="s">
        <v>112</v>
      </c>
      <c r="I69" s="32" t="s">
        <v>60</v>
      </c>
    </row>
    <row r="70" spans="1:9" ht="126.75" thickBot="1">
      <c r="A70" s="74">
        <v>36</v>
      </c>
      <c r="B70" s="75" t="s">
        <v>47</v>
      </c>
      <c r="C70" s="43" t="s">
        <v>142</v>
      </c>
      <c r="D70" s="44">
        <v>9000</v>
      </c>
      <c r="E70" s="44">
        <v>10710</v>
      </c>
      <c r="F70" s="44" t="s">
        <v>9</v>
      </c>
      <c r="G70" s="67" t="s">
        <v>111</v>
      </c>
      <c r="H70" s="67" t="s">
        <v>112</v>
      </c>
      <c r="I70" s="48" t="s">
        <v>60</v>
      </c>
    </row>
    <row r="71" spans="1:9" s="4" customFormat="1" ht="21.75" thickBot="1">
      <c r="A71" s="128" t="s">
        <v>48</v>
      </c>
      <c r="B71" s="129"/>
      <c r="C71" s="129"/>
      <c r="D71" s="129"/>
      <c r="E71" s="129"/>
      <c r="F71" s="129"/>
      <c r="G71" s="129"/>
      <c r="H71" s="129"/>
      <c r="I71" s="130"/>
    </row>
    <row r="72" spans="1:9" ht="84.75" thickBot="1">
      <c r="A72" s="68">
        <v>37</v>
      </c>
      <c r="B72" s="69" t="s">
        <v>49</v>
      </c>
      <c r="C72" s="88" t="s">
        <v>143</v>
      </c>
      <c r="D72" s="70">
        <v>4000</v>
      </c>
      <c r="E72" s="70">
        <v>4760</v>
      </c>
      <c r="F72" s="70" t="s">
        <v>9</v>
      </c>
      <c r="G72" s="71" t="s">
        <v>111</v>
      </c>
      <c r="H72" s="71" t="s">
        <v>112</v>
      </c>
      <c r="I72" s="86" t="s">
        <v>60</v>
      </c>
    </row>
    <row r="73" spans="1:9" ht="21.75" thickBot="1">
      <c r="A73" s="131" t="s">
        <v>55</v>
      </c>
      <c r="B73" s="132"/>
      <c r="C73" s="132"/>
      <c r="D73" s="132"/>
      <c r="E73" s="132"/>
      <c r="F73" s="132"/>
      <c r="G73" s="132"/>
      <c r="H73" s="132"/>
      <c r="I73" s="133"/>
    </row>
    <row r="74" spans="1:9" ht="21.75" thickBot="1">
      <c r="A74" s="134" t="s">
        <v>102</v>
      </c>
      <c r="B74" s="153"/>
      <c r="C74" s="153"/>
      <c r="D74" s="153"/>
      <c r="E74" s="153"/>
      <c r="F74" s="153"/>
      <c r="G74" s="153"/>
      <c r="H74" s="153"/>
      <c r="I74" s="154"/>
    </row>
    <row r="75" spans="1:9" ht="84.75" thickBot="1">
      <c r="A75" s="68">
        <v>38</v>
      </c>
      <c r="B75" s="89" t="s">
        <v>56</v>
      </c>
      <c r="C75" s="85" t="s">
        <v>144</v>
      </c>
      <c r="D75" s="90">
        <v>39000</v>
      </c>
      <c r="E75" s="90">
        <v>46410</v>
      </c>
      <c r="F75" s="70" t="s">
        <v>9</v>
      </c>
      <c r="G75" s="67" t="s">
        <v>111</v>
      </c>
      <c r="H75" s="67" t="s">
        <v>112</v>
      </c>
      <c r="I75" s="32" t="s">
        <v>60</v>
      </c>
    </row>
    <row r="76" spans="1:9" ht="21.75" thickBot="1">
      <c r="A76" s="155" t="s">
        <v>57</v>
      </c>
      <c r="B76" s="156"/>
      <c r="C76" s="156"/>
      <c r="D76" s="156"/>
      <c r="E76" s="156"/>
      <c r="F76" s="156"/>
      <c r="G76" s="156"/>
      <c r="H76" s="156"/>
      <c r="I76" s="157"/>
    </row>
    <row r="77" spans="1:9" ht="21.75" thickBot="1">
      <c r="A77" s="134" t="s">
        <v>103</v>
      </c>
      <c r="B77" s="135"/>
      <c r="C77" s="135"/>
      <c r="D77" s="135"/>
      <c r="E77" s="135"/>
      <c r="F77" s="135"/>
      <c r="G77" s="135"/>
      <c r="H77" s="135"/>
      <c r="I77" s="136"/>
    </row>
    <row r="78" spans="1:9" ht="21.75" thickBot="1">
      <c r="A78" s="116" t="s">
        <v>58</v>
      </c>
      <c r="B78" s="117"/>
      <c r="C78" s="117"/>
      <c r="D78" s="117"/>
      <c r="E78" s="117"/>
      <c r="F78" s="117"/>
      <c r="G78" s="117"/>
      <c r="H78" s="117"/>
      <c r="I78" s="118"/>
    </row>
    <row r="79" spans="1:9" ht="42" hidden="1">
      <c r="A79" s="91">
        <v>39</v>
      </c>
      <c r="B79" s="92" t="s">
        <v>61</v>
      </c>
      <c r="C79" s="93" t="s">
        <v>59</v>
      </c>
      <c r="D79" s="94"/>
      <c r="E79" s="94"/>
      <c r="F79" s="95" t="s">
        <v>9</v>
      </c>
      <c r="G79" s="96">
        <v>44774</v>
      </c>
      <c r="H79" s="97">
        <v>44895</v>
      </c>
      <c r="I79" s="112"/>
    </row>
    <row r="80" spans="1:9" ht="102" customHeight="1" thickBot="1">
      <c r="A80" s="68">
        <v>39</v>
      </c>
      <c r="B80" s="98" t="s">
        <v>62</v>
      </c>
      <c r="C80" s="99" t="s">
        <v>145</v>
      </c>
      <c r="D80" s="100">
        <v>18000</v>
      </c>
      <c r="E80" s="100">
        <v>21420</v>
      </c>
      <c r="F80" s="101" t="s">
        <v>9</v>
      </c>
      <c r="G80" s="67" t="s">
        <v>111</v>
      </c>
      <c r="H80" s="67" t="s">
        <v>112</v>
      </c>
      <c r="I80" s="32" t="s">
        <v>60</v>
      </c>
    </row>
    <row r="81" spans="1:9" ht="21.75" thickBot="1">
      <c r="A81" s="138" t="s">
        <v>50</v>
      </c>
      <c r="B81" s="139"/>
      <c r="C81" s="139"/>
      <c r="D81" s="102">
        <f>D19+D21+D23+D24+D26+D27+D29+D32+D33+'PAAP 2023_Anexa 2'!D18+D35+D36+D38+D39+D40+D41+D49+D50+D51+D52+D42+D43+D44+D45+D46+D47+D48+D54+D57+D60+D62+D64+D17+D18+D67+D69+D70+D72+D75+D79+D80+D30</f>
        <v>499056</v>
      </c>
      <c r="E81" s="102">
        <f>E19+E21+E23+E24+E26+E27+E29+E32+E33+'PAAP 2023_Anexa 2'!E18+E35+E36+E38+E39+E40+E41+E49+E50+E51+E52+E42+E43+E44+E45+E46+E47+E48+E54+E57+E60+E62+E64+E17+E18+E67+E69+E70+E72+E75+E79+E80+E30</f>
        <v>593876.64</v>
      </c>
      <c r="F81" s="140"/>
      <c r="G81" s="140"/>
      <c r="H81" s="140"/>
      <c r="I81" s="103"/>
    </row>
    <row r="82" spans="1:9" ht="21">
      <c r="A82" s="51"/>
      <c r="B82" s="50"/>
      <c r="C82" s="104"/>
      <c r="D82" s="105"/>
      <c r="E82" s="105"/>
      <c r="F82" s="104"/>
      <c r="G82" s="121"/>
      <c r="H82" s="121"/>
      <c r="I82" s="50"/>
    </row>
    <row r="83" spans="1:9" ht="21">
      <c r="A83" s="51"/>
      <c r="B83" s="106" t="s">
        <v>51</v>
      </c>
      <c r="C83" s="107"/>
      <c r="D83" s="108"/>
      <c r="E83" s="108"/>
      <c r="F83" s="108"/>
      <c r="G83" s="137"/>
      <c r="H83" s="137"/>
      <c r="I83" s="50"/>
    </row>
    <row r="84" spans="1:9" ht="21">
      <c r="A84" s="51"/>
      <c r="B84" s="109" t="s">
        <v>73</v>
      </c>
      <c r="C84" s="107"/>
      <c r="D84" s="107"/>
      <c r="E84" s="107"/>
      <c r="F84" s="107"/>
      <c r="G84" s="110"/>
      <c r="H84" s="110"/>
      <c r="I84" s="50"/>
    </row>
    <row r="85" spans="1:9" ht="21">
      <c r="A85" s="51"/>
      <c r="B85" s="109" t="s">
        <v>52</v>
      </c>
      <c r="C85" s="104"/>
      <c r="D85" s="104"/>
      <c r="E85" s="104"/>
      <c r="F85" s="104"/>
      <c r="G85" s="111"/>
      <c r="H85" s="111"/>
      <c r="I85" s="50"/>
    </row>
    <row r="86" spans="1:9" ht="21">
      <c r="A86" s="51"/>
      <c r="B86" s="109" t="s">
        <v>80</v>
      </c>
      <c r="C86" s="110"/>
      <c r="D86" s="53"/>
      <c r="E86" s="53"/>
      <c r="F86" s="53"/>
      <c r="G86" s="54"/>
      <c r="H86" s="54"/>
      <c r="I86" s="50"/>
    </row>
  </sheetData>
  <mergeCells count="40">
    <mergeCell ref="A10:I10"/>
    <mergeCell ref="A16:I16"/>
    <mergeCell ref="A20:I20"/>
    <mergeCell ref="A22:I22"/>
    <mergeCell ref="A25:I25"/>
    <mergeCell ref="A11:H11"/>
    <mergeCell ref="D12:E12"/>
    <mergeCell ref="A14:I14"/>
    <mergeCell ref="A15:I15"/>
    <mergeCell ref="I12:I13"/>
    <mergeCell ref="A12:A13"/>
    <mergeCell ref="B12:B13"/>
    <mergeCell ref="C12:C13"/>
    <mergeCell ref="G83:H83"/>
    <mergeCell ref="A31:I31"/>
    <mergeCell ref="A81:C81"/>
    <mergeCell ref="F81:H81"/>
    <mergeCell ref="A65:I65"/>
    <mergeCell ref="A66:I66"/>
    <mergeCell ref="A68:I68"/>
    <mergeCell ref="A34:I34"/>
    <mergeCell ref="A37:I37"/>
    <mergeCell ref="A53:I53"/>
    <mergeCell ref="A55:I55"/>
    <mergeCell ref="A56:I56"/>
    <mergeCell ref="A74:I74"/>
    <mergeCell ref="A76:I76"/>
    <mergeCell ref="A77:I77"/>
    <mergeCell ref="A59:I59"/>
    <mergeCell ref="A78:I78"/>
    <mergeCell ref="F12:F13"/>
    <mergeCell ref="G12:G13"/>
    <mergeCell ref="H12:H13"/>
    <mergeCell ref="G82:H82"/>
    <mergeCell ref="A61:I61"/>
    <mergeCell ref="A28:I28"/>
    <mergeCell ref="A71:I71"/>
    <mergeCell ref="A73:I73"/>
    <mergeCell ref="A58:I58"/>
    <mergeCell ref="A63:I63"/>
  </mergeCells>
  <pageMargins left="0.31496062992125984" right="0.19685039370078741" top="0.59055118110236227" bottom="0.51181102362204722" header="0.31496062992125984" footer="0.19685039370078741"/>
  <pageSetup paperSize="9" scale="59" orientation="landscape" r:id="rId1"/>
  <headerFooter>
    <oddFooter>&amp;R&amp;P</oddFooter>
  </headerFooter>
  <rowBreaks count="6" manualBreakCount="6">
    <brk id="21" max="8" man="1"/>
    <brk id="33" max="8" man="1"/>
    <brk id="41" max="8" man="1"/>
    <brk id="47" max="8" man="1"/>
    <brk id="54" max="8" man="1"/>
    <brk id="68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9"/>
  <sheetViews>
    <sheetView tabSelected="1" view="pageBreakPreview" zoomScale="60" zoomScaleNormal="100" workbookViewId="0">
      <selection activeCell="G23" sqref="G23"/>
    </sheetView>
  </sheetViews>
  <sheetFormatPr defaultRowHeight="18.75"/>
  <cols>
    <col min="1" max="1" width="7.5703125" style="12" customWidth="1"/>
    <col min="2" max="2" width="47.5703125" style="5" customWidth="1"/>
    <col min="3" max="3" width="25.85546875" style="5" customWidth="1"/>
    <col min="4" max="4" width="18.5703125" style="5" bestFit="1" customWidth="1"/>
    <col min="5" max="5" width="16.85546875" style="5" bestFit="1" customWidth="1"/>
    <col min="6" max="6" width="18" style="5" bestFit="1" customWidth="1"/>
    <col min="7" max="7" width="21.42578125" style="5" customWidth="1"/>
    <col min="8" max="8" width="11.5703125" style="5" bestFit="1" customWidth="1"/>
    <col min="9" max="9" width="11.28515625" style="5" bestFit="1" customWidth="1"/>
    <col min="10" max="10" width="27.140625" style="5" customWidth="1"/>
    <col min="11" max="11" width="27.42578125" style="5" customWidth="1"/>
    <col min="12" max="16384" width="9.140625" style="5"/>
  </cols>
  <sheetData>
    <row r="1" spans="1:11">
      <c r="A1" s="1"/>
      <c r="B1" s="2"/>
      <c r="C1" s="2"/>
      <c r="D1" s="2"/>
      <c r="E1" s="2"/>
      <c r="F1" s="2"/>
      <c r="G1" s="3"/>
      <c r="H1" s="4"/>
    </row>
    <row r="2" spans="1:11">
      <c r="A2" s="1"/>
      <c r="B2" s="2"/>
      <c r="C2" s="3"/>
      <c r="D2" s="2"/>
      <c r="E2" s="2"/>
      <c r="F2" s="2"/>
      <c r="G2" s="3"/>
      <c r="H2" s="4"/>
    </row>
    <row r="3" spans="1:11">
      <c r="A3" s="1"/>
      <c r="B3" s="4"/>
      <c r="C3" s="2"/>
      <c r="D3" s="2"/>
      <c r="E3" s="2"/>
      <c r="F3" s="2"/>
      <c r="G3" s="6" t="s">
        <v>0</v>
      </c>
      <c r="H3" s="4"/>
    </row>
    <row r="4" spans="1:11">
      <c r="A4" s="1"/>
      <c r="C4" s="2"/>
      <c r="D4" s="2"/>
      <c r="E4" s="2"/>
      <c r="F4" s="2"/>
      <c r="G4" s="6" t="s">
        <v>75</v>
      </c>
      <c r="H4" s="4"/>
    </row>
    <row r="5" spans="1:11">
      <c r="A5" s="1"/>
      <c r="B5" s="7" t="s">
        <v>79</v>
      </c>
      <c r="C5" s="2"/>
      <c r="D5" s="2"/>
      <c r="E5" s="2"/>
      <c r="F5" s="172" t="s">
        <v>53</v>
      </c>
      <c r="G5" s="172"/>
      <c r="H5" s="172"/>
    </row>
    <row r="6" spans="1:11">
      <c r="A6" s="1"/>
      <c r="B6" s="6" t="s">
        <v>1</v>
      </c>
      <c r="C6" s="2"/>
      <c r="D6" s="2"/>
      <c r="E6" s="2"/>
      <c r="F6" s="2"/>
      <c r="G6" s="3"/>
      <c r="H6" s="8"/>
    </row>
    <row r="7" spans="1:11">
      <c r="A7" s="1"/>
      <c r="B7" s="9" t="s">
        <v>2</v>
      </c>
      <c r="C7" s="2"/>
      <c r="D7" s="2"/>
      <c r="E7" s="2"/>
      <c r="F7" s="2"/>
      <c r="G7" s="3"/>
      <c r="H7" s="8"/>
    </row>
    <row r="8" spans="1:11">
      <c r="A8" s="1"/>
      <c r="B8" s="10" t="s">
        <v>3</v>
      </c>
      <c r="C8" s="2"/>
      <c r="D8" s="2"/>
      <c r="E8" s="2"/>
      <c r="F8" s="2"/>
      <c r="G8" s="3"/>
      <c r="H8" s="8"/>
    </row>
    <row r="9" spans="1:11">
      <c r="A9" s="1"/>
      <c r="B9" s="11"/>
      <c r="C9" s="2"/>
      <c r="D9" s="2"/>
      <c r="E9" s="2"/>
      <c r="F9" s="2"/>
      <c r="G9" s="3"/>
      <c r="H9" s="8"/>
    </row>
    <row r="10" spans="1:11" ht="21">
      <c r="A10" s="158" t="s">
        <v>81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</row>
    <row r="11" spans="1:11" ht="21">
      <c r="A11" s="173"/>
      <c r="B11" s="173"/>
      <c r="C11" s="173"/>
      <c r="D11" s="173"/>
      <c r="E11" s="173"/>
      <c r="F11" s="173"/>
      <c r="G11" s="173"/>
      <c r="H11" s="173"/>
      <c r="I11" s="50"/>
      <c r="J11" s="50"/>
      <c r="K11" s="50"/>
    </row>
    <row r="12" spans="1:11" ht="21.75" thickBot="1">
      <c r="A12" s="51"/>
      <c r="B12" s="52"/>
      <c r="C12" s="53"/>
      <c r="D12" s="53"/>
      <c r="E12" s="53"/>
      <c r="F12" s="53"/>
      <c r="G12" s="54"/>
      <c r="H12" s="54"/>
      <c r="I12" s="50"/>
      <c r="J12" s="50"/>
      <c r="K12" s="50"/>
    </row>
    <row r="13" spans="1:11" ht="21.75" thickBot="1">
      <c r="A13" s="174" t="s">
        <v>156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6"/>
    </row>
    <row r="14" spans="1:11" ht="84">
      <c r="A14" s="181" t="s">
        <v>110</v>
      </c>
      <c r="B14" s="177" t="s">
        <v>109</v>
      </c>
      <c r="C14" s="177" t="s">
        <v>104</v>
      </c>
      <c r="D14" s="177" t="s">
        <v>105</v>
      </c>
      <c r="E14" s="177"/>
      <c r="F14" s="177" t="s">
        <v>7</v>
      </c>
      <c r="G14" s="177" t="s">
        <v>65</v>
      </c>
      <c r="H14" s="177" t="s">
        <v>66</v>
      </c>
      <c r="I14" s="177" t="s">
        <v>67</v>
      </c>
      <c r="J14" s="49" t="s">
        <v>106</v>
      </c>
      <c r="K14" s="179" t="s">
        <v>107</v>
      </c>
    </row>
    <row r="15" spans="1:11" ht="42.75" thickBot="1">
      <c r="A15" s="182"/>
      <c r="B15" s="178"/>
      <c r="C15" s="178"/>
      <c r="D15" s="22" t="s">
        <v>90</v>
      </c>
      <c r="E15" s="22" t="s">
        <v>91</v>
      </c>
      <c r="F15" s="178"/>
      <c r="G15" s="178"/>
      <c r="H15" s="178"/>
      <c r="I15" s="178"/>
      <c r="J15" s="23" t="s">
        <v>108</v>
      </c>
      <c r="K15" s="180"/>
    </row>
    <row r="16" spans="1:11" s="12" customFormat="1" ht="53.25" customHeight="1">
      <c r="A16" s="24">
        <v>1</v>
      </c>
      <c r="B16" s="25" t="s">
        <v>22</v>
      </c>
      <c r="C16" s="26" t="s">
        <v>87</v>
      </c>
      <c r="D16" s="27">
        <v>178528.8</v>
      </c>
      <c r="E16" s="27">
        <v>212449.27</v>
      </c>
      <c r="F16" s="28" t="s">
        <v>9</v>
      </c>
      <c r="G16" s="29" t="s">
        <v>68</v>
      </c>
      <c r="H16" s="30">
        <v>44986</v>
      </c>
      <c r="I16" s="30">
        <v>45047</v>
      </c>
      <c r="J16" s="31" t="s">
        <v>69</v>
      </c>
      <c r="K16" s="32" t="s">
        <v>60</v>
      </c>
    </row>
    <row r="17" spans="1:11" s="12" customFormat="1" ht="63">
      <c r="A17" s="33">
        <v>2</v>
      </c>
      <c r="B17" s="34" t="s">
        <v>88</v>
      </c>
      <c r="C17" s="34" t="s">
        <v>89</v>
      </c>
      <c r="D17" s="35">
        <v>10000</v>
      </c>
      <c r="E17" s="35">
        <v>11900</v>
      </c>
      <c r="F17" s="36" t="s">
        <v>9</v>
      </c>
      <c r="G17" s="37" t="s">
        <v>68</v>
      </c>
      <c r="H17" s="38">
        <v>44986</v>
      </c>
      <c r="I17" s="38">
        <v>45047</v>
      </c>
      <c r="J17" s="39" t="s">
        <v>69</v>
      </c>
      <c r="K17" s="40" t="s">
        <v>60</v>
      </c>
    </row>
    <row r="18" spans="1:11" ht="84.75" thickBot="1">
      <c r="A18" s="41">
        <v>3</v>
      </c>
      <c r="B18" s="42" t="s">
        <v>17</v>
      </c>
      <c r="C18" s="43" t="s">
        <v>118</v>
      </c>
      <c r="D18" s="44">
        <v>17000</v>
      </c>
      <c r="E18" s="44">
        <v>20230</v>
      </c>
      <c r="F18" s="44" t="s">
        <v>9</v>
      </c>
      <c r="G18" s="45" t="s">
        <v>68</v>
      </c>
      <c r="H18" s="46">
        <v>44986</v>
      </c>
      <c r="I18" s="46">
        <v>45047</v>
      </c>
      <c r="J18" s="47" t="s">
        <v>69</v>
      </c>
      <c r="K18" s="48" t="s">
        <v>60</v>
      </c>
    </row>
    <row r="19" spans="1:11">
      <c r="A19" s="5"/>
      <c r="E19" s="13"/>
      <c r="F19" s="13"/>
      <c r="G19" s="14"/>
      <c r="H19" s="15"/>
      <c r="I19" s="15"/>
      <c r="J19" s="16"/>
      <c r="K19" s="16"/>
    </row>
    <row r="20" spans="1:11">
      <c r="A20" s="5"/>
      <c r="B20" s="17" t="s">
        <v>70</v>
      </c>
    </row>
    <row r="21" spans="1:11">
      <c r="A21" s="5"/>
      <c r="B21" s="18"/>
    </row>
    <row r="22" spans="1:11">
      <c r="A22" s="5"/>
      <c r="B22" s="19" t="s">
        <v>71</v>
      </c>
    </row>
    <row r="23" spans="1:11">
      <c r="A23" s="5"/>
      <c r="B23" s="19"/>
    </row>
    <row r="24" spans="1:11">
      <c r="A24" s="5"/>
      <c r="B24" s="19" t="s">
        <v>72</v>
      </c>
    </row>
    <row r="26" spans="1:11">
      <c r="B26" s="20" t="s">
        <v>51</v>
      </c>
    </row>
    <row r="27" spans="1:11">
      <c r="B27" s="21" t="s">
        <v>74</v>
      </c>
    </row>
    <row r="28" spans="1:11">
      <c r="B28" s="21" t="s">
        <v>52</v>
      </c>
    </row>
    <row r="29" spans="1:11">
      <c r="B29" s="21" t="s">
        <v>60</v>
      </c>
    </row>
  </sheetData>
  <mergeCells count="13">
    <mergeCell ref="F5:H5"/>
    <mergeCell ref="A10:K10"/>
    <mergeCell ref="A11:H11"/>
    <mergeCell ref="A13:K13"/>
    <mergeCell ref="B14:B15"/>
    <mergeCell ref="D14:E14"/>
    <mergeCell ref="K14:K15"/>
    <mergeCell ref="A14:A15"/>
    <mergeCell ref="C14:C15"/>
    <mergeCell ref="F14:F15"/>
    <mergeCell ref="G14:G15"/>
    <mergeCell ref="H14:H15"/>
    <mergeCell ref="I14:I15"/>
  </mergeCells>
  <pageMargins left="0.39370078740157483" right="0.27559055118110237" top="0.23" bottom="0.31496062992125984" header="1.0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PAAP_achizitii dir_2023</vt:lpstr>
      <vt:lpstr>PAAP 2023_Anexa 2</vt:lpstr>
      <vt:lpstr>'PAAP_achizitii dir_2023'!Imprimare_titluri</vt:lpstr>
      <vt:lpstr>'PAAP_achizitii dir_2023'!Zona_de_imprimat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loredana.antoniu</cp:lastModifiedBy>
  <cp:lastPrinted>2023-01-19T05:53:11Z</cp:lastPrinted>
  <dcterms:created xsi:type="dcterms:W3CDTF">2022-11-14T11:25:47Z</dcterms:created>
  <dcterms:modified xsi:type="dcterms:W3CDTF">2023-09-19T11:59:35Z</dcterms:modified>
</cp:coreProperties>
</file>