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/>
  </bookViews>
  <sheets>
    <sheet name="ACTIVE FIXE" sheetId="12" r:id="rId1"/>
    <sheet name="OBIECTE DE INVENTAR" sheetId="3" r:id="rId2"/>
  </sheets>
  <definedNames>
    <definedName name="_xlnm.Print_Titles" localSheetId="1">'OBIECTE DE INVENTAR'!$9:$9</definedName>
  </definedNames>
  <calcPr calcId="125725"/>
</workbook>
</file>

<file path=xl/calcChain.xml><?xml version="1.0" encoding="utf-8"?>
<calcChain xmlns="http://schemas.openxmlformats.org/spreadsheetml/2006/main">
  <c r="G13" i="12"/>
  <c r="G12"/>
  <c r="G11"/>
  <c r="G11" i="3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10"/>
  <c r="G10" i="12"/>
  <c r="A10"/>
  <c r="A11" s="1"/>
  <c r="A12" s="1"/>
  <c r="A13" s="1"/>
  <c r="A14" s="1"/>
  <c r="G9"/>
  <c r="G14" s="1"/>
  <c r="G46" i="3" l="1"/>
  <c r="A11" l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</calcChain>
</file>

<file path=xl/sharedStrings.xml><?xml version="1.0" encoding="utf-8"?>
<sst xmlns="http://schemas.openxmlformats.org/spreadsheetml/2006/main" count="206" uniqueCount="95">
  <si>
    <t>Nr. Crt.</t>
  </si>
  <si>
    <t>U/M</t>
  </si>
  <si>
    <t>Nr.inv.</t>
  </si>
  <si>
    <t>Cant.</t>
  </si>
  <si>
    <t>Durata normală de utilizare-ani</t>
  </si>
  <si>
    <t>Durata de folosinţă realizată- ani</t>
  </si>
  <si>
    <t>Grad de uzură</t>
  </si>
  <si>
    <t>buc</t>
  </si>
  <si>
    <t>SITUAŢIA ACTIVELOR FIXE CORPORALE PROPUSE SPRE CASARE</t>
  </si>
  <si>
    <t>TOTAL</t>
  </si>
  <si>
    <t>SITUAŢIA OBIECTELOR DE INVENTAR PROPUSE SPRE CASARE</t>
  </si>
  <si>
    <t>Denumire OBIECTE DE INVENTAR</t>
  </si>
  <si>
    <t>Valoare totală</t>
  </si>
  <si>
    <t>Şef Serviciu ERUAI</t>
  </si>
  <si>
    <t>Preţ unitar</t>
  </si>
  <si>
    <t>3 ani</t>
  </si>
  <si>
    <t>Denumire ACTIVE FIXE CORPORALE</t>
  </si>
  <si>
    <t>15 ani</t>
  </si>
  <si>
    <t>Nr.
inv.</t>
  </si>
  <si>
    <t>INSPECȚIA MUNCII</t>
  </si>
  <si>
    <t>INSPECTORATUL TERITORIAL DE MUNCĂ GALAȚI</t>
  </si>
  <si>
    <t>Motiv casare</t>
  </si>
  <si>
    <t>17 ani</t>
  </si>
  <si>
    <t>Cant</t>
  </si>
  <si>
    <t>Capsator</t>
  </si>
  <si>
    <t>Datiera</t>
  </si>
  <si>
    <t>Geanta laptop</t>
  </si>
  <si>
    <t>Data achiziției</t>
  </si>
  <si>
    <t>Sistem monitorizare acces</t>
  </si>
  <si>
    <t>Calculator HP 7700 CMT E6320 TIP 2</t>
  </si>
  <si>
    <t>Switch TIP 2</t>
  </si>
  <si>
    <t>Imprimanta HP LJ CP 2025</t>
  </si>
  <si>
    <t>Inspector Şef</t>
  </si>
  <si>
    <t>2 ani</t>
  </si>
  <si>
    <t>Mecanismul de antrenare hârtie și imprimare defecte, nu se justifică costul reparației</t>
  </si>
  <si>
    <t>8 ani</t>
  </si>
  <si>
    <t>Placă de bază defectă, nu se justifică reparația</t>
  </si>
  <si>
    <t>Accesorii auto-Trusa de securitate si pack covorase</t>
  </si>
  <si>
    <t>Aparat aer conditionat PANASONIC</t>
  </si>
  <si>
    <t>Calculator PC HP DC 7700 512 MB TIP 1</t>
  </si>
  <si>
    <t>Camera video Canon DM790</t>
  </si>
  <si>
    <t>Capsator *</t>
  </si>
  <si>
    <t>Capsator K2</t>
  </si>
  <si>
    <t>Capsator manual</t>
  </si>
  <si>
    <t>Digital HIGH IR (PIEDESTAL IMPRIM.)</t>
  </si>
  <si>
    <t>Perforator</t>
  </si>
  <si>
    <t>Scaun ergonomic</t>
  </si>
  <si>
    <t>Scaun metalic tapitat</t>
  </si>
  <si>
    <t>UPS APC 500 VA BX500-CI</t>
  </si>
  <si>
    <t>01.11.2022</t>
  </si>
  <si>
    <t>01.08.2006</t>
  </si>
  <si>
    <t>01.07.2008</t>
  </si>
  <si>
    <t>01.09.2005</t>
  </si>
  <si>
    <t>01.04.2009</t>
  </si>
  <si>
    <t>01.12.2007</t>
  </si>
  <si>
    <t>01.05.2006</t>
  </si>
  <si>
    <t>01.02.2004</t>
  </si>
  <si>
    <t>01.12.2008</t>
  </si>
  <si>
    <t>01.10.2007</t>
  </si>
  <si>
    <t>01.01.2017</t>
  </si>
  <si>
    <t>01.05.2005</t>
  </si>
  <si>
    <t>01.09.2009</t>
  </si>
  <si>
    <t>01.05.2003</t>
  </si>
  <si>
    <t>26.09.2004</t>
  </si>
  <si>
    <t>25.04.2001</t>
  </si>
  <si>
    <t>01.12.2016</t>
  </si>
  <si>
    <t>01.11.2003</t>
  </si>
  <si>
    <t>defect mecanism răcire, nu se justifică reparația</t>
  </si>
  <si>
    <t>mecanism de antrenare obiectiv defect, nu se justifică reparația</t>
  </si>
  <si>
    <t>an până in 2019</t>
  </si>
  <si>
    <t>deformat, nu mai poate fi folosit</t>
  </si>
  <si>
    <t>picior rupt, textil deteriorat</t>
  </si>
  <si>
    <t>pad deteriorat, plastic spart</t>
  </si>
  <si>
    <t>display defect, nu poate fi reparat</t>
  </si>
  <si>
    <t>placă arsă, nu se justifică reparația</t>
  </si>
  <si>
    <t>16 ani</t>
  </si>
  <si>
    <t>Defect hard disk, înregistrări cu întreruperi și blocaje, nu mai poate fi reparat și folosit</t>
  </si>
  <si>
    <t>Placă de alimentare defectă, nu se justifică reparația</t>
  </si>
  <si>
    <t>depăşite fizic şi moral, sunt defecte, deteriorate, nu se mai folosesc</t>
  </si>
  <si>
    <t>placă de bază defectă, nu mai corespund cerințelor actuale, nu justifică reparația</t>
  </si>
  <si>
    <t>monitor și sursă defecte, nu justifică reparația, nu mai corespund cerințelor actuale</t>
  </si>
  <si>
    <t>placă de bază defectă, nu se poate repara, nu mai corespunde cerințelor actuale</t>
  </si>
  <si>
    <t>procesor şi placă de bază defecte, alimentator nefuncţional, nu se poate repara, nu mai corespunde cerințelor actuale</t>
  </si>
  <si>
    <t>monitor și sursă defecte, nu justifică reparația, nu mai corespunde cerințelor actuale</t>
  </si>
  <si>
    <t>placă de bază defectă, nu mai corespunde cerințelor actuale, nu justifică reparația</t>
  </si>
  <si>
    <t>defect, nu se poate repara</t>
  </si>
  <si>
    <t xml:space="preserve">decolorată,mânere, curea de umăr și material textil rupt, nu mai poate fi folosită </t>
  </si>
  <si>
    <t>14 ani</t>
  </si>
  <si>
    <t>mecanism defect, textil deteriorat</t>
  </si>
  <si>
    <t>Stampila- Certificat in privința realității, regularității și legalității</t>
  </si>
  <si>
    <t>TV GOLD STAR</t>
  </si>
  <si>
    <t xml:space="preserve">SURSA DE FINANŢARE - BUGET DE STAT - </t>
  </si>
  <si>
    <t xml:space="preserve">SURSA DE FINANŢARE  –  BUGET DE STAT – </t>
  </si>
  <si>
    <t>ANEXA 1</t>
  </si>
  <si>
    <t>ANEXA 2</t>
  </si>
</sst>
</file>

<file path=xl/styles.xml><?xml version="1.0" encoding="utf-8"?>
<styleSheet xmlns="http://schemas.openxmlformats.org/spreadsheetml/2006/main">
  <numFmts count="2">
    <numFmt numFmtId="164" formatCode="##0.00"/>
    <numFmt numFmtId="165" formatCode="#"/>
  </numFmts>
  <fonts count="16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Trebuchet MS"/>
      <family val="2"/>
    </font>
    <font>
      <b/>
      <sz val="14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17" fontId="4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133355</xdr:colOff>
      <xdr:row>0</xdr:row>
      <xdr:rowOff>0</xdr:rowOff>
    </xdr:from>
    <xdr:to>
      <xdr:col>1</xdr:col>
      <xdr:colOff>956315</xdr:colOff>
      <xdr:row>3</xdr:row>
      <xdr:rowOff>80010</xdr:rowOff>
    </xdr:to>
    <xdr:pic>
      <xdr:nvPicPr>
        <xdr:cNvPr id="2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5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822960</xdr:colOff>
      <xdr:row>3</xdr:row>
      <xdr:rowOff>118110</xdr:rowOff>
    </xdr:to>
    <xdr:pic>
      <xdr:nvPicPr>
        <xdr:cNvPr id="3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2860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G25" sqref="G25"/>
    </sheetView>
  </sheetViews>
  <sheetFormatPr defaultRowHeight="15.75"/>
  <cols>
    <col min="1" max="1" width="5.7109375" style="4" customWidth="1"/>
    <col min="2" max="2" width="19.85546875" style="4" customWidth="1"/>
    <col min="3" max="3" width="6.7109375" style="4" customWidth="1"/>
    <col min="4" max="4" width="10.7109375" style="4" customWidth="1"/>
    <col min="5" max="5" width="9" style="4" customWidth="1"/>
    <col min="6" max="6" width="6.42578125" style="4" customWidth="1"/>
    <col min="7" max="7" width="10.42578125" style="4" customWidth="1"/>
    <col min="8" max="8" width="10.28515625" style="4" customWidth="1"/>
    <col min="9" max="9" width="11.85546875" style="4" customWidth="1"/>
    <col min="10" max="10" width="8.5703125" style="4" customWidth="1"/>
    <col min="11" max="11" width="33.140625" style="4" customWidth="1"/>
    <col min="12" max="12" width="29" style="4" customWidth="1"/>
    <col min="13" max="16384" width="9.140625" style="4"/>
  </cols>
  <sheetData>
    <row r="1" spans="1:12" ht="21" customHeight="1"/>
    <row r="2" spans="1:12" ht="19.5">
      <c r="C2" s="59" t="s">
        <v>19</v>
      </c>
      <c r="D2" s="3"/>
      <c r="E2" s="15"/>
      <c r="F2" s="15"/>
      <c r="G2" s="15"/>
    </row>
    <row r="3" spans="1:12" ht="18">
      <c r="C3" s="3" t="s">
        <v>20</v>
      </c>
      <c r="D3" s="3"/>
      <c r="E3" s="15"/>
      <c r="F3" s="15"/>
      <c r="G3" s="15"/>
    </row>
    <row r="5" spans="1:12" ht="18" customHeight="1">
      <c r="A5" s="63" t="s">
        <v>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5"/>
    </row>
    <row r="6" spans="1:12" ht="18" customHeight="1">
      <c r="A6" s="63" t="s">
        <v>91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5"/>
    </row>
    <row r="7" spans="1:12" ht="18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 t="s">
        <v>93</v>
      </c>
      <c r="L7" s="5"/>
    </row>
    <row r="8" spans="1:12" ht="90">
      <c r="A8" s="14" t="s">
        <v>0</v>
      </c>
      <c r="B8" s="14" t="s">
        <v>16</v>
      </c>
      <c r="C8" s="14" t="s">
        <v>1</v>
      </c>
      <c r="D8" s="14" t="s">
        <v>14</v>
      </c>
      <c r="E8" s="14" t="s">
        <v>2</v>
      </c>
      <c r="F8" s="14" t="s">
        <v>23</v>
      </c>
      <c r="G8" s="14" t="s">
        <v>12</v>
      </c>
      <c r="H8" s="14" t="s">
        <v>4</v>
      </c>
      <c r="I8" s="14" t="s">
        <v>5</v>
      </c>
      <c r="J8" s="14" t="s">
        <v>6</v>
      </c>
      <c r="K8" s="14" t="s">
        <v>21</v>
      </c>
      <c r="L8" s="5"/>
    </row>
    <row r="9" spans="1:12" ht="30">
      <c r="A9" s="35">
        <v>1</v>
      </c>
      <c r="B9" s="29" t="s">
        <v>30</v>
      </c>
      <c r="C9" s="34" t="s">
        <v>7</v>
      </c>
      <c r="D9" s="36">
        <v>4037.4</v>
      </c>
      <c r="E9" s="35">
        <v>6221287</v>
      </c>
      <c r="F9" s="34">
        <v>1</v>
      </c>
      <c r="G9" s="37">
        <f>F9*D9</f>
        <v>4037.4</v>
      </c>
      <c r="H9" s="38" t="s">
        <v>33</v>
      </c>
      <c r="I9" s="34" t="s">
        <v>22</v>
      </c>
      <c r="J9" s="39">
        <v>1</v>
      </c>
      <c r="K9" s="16" t="s">
        <v>77</v>
      </c>
      <c r="L9" s="6"/>
    </row>
    <row r="10" spans="1:12" ht="45">
      <c r="A10" s="35">
        <f>A9+1</f>
        <v>2</v>
      </c>
      <c r="B10" s="29" t="s">
        <v>31</v>
      </c>
      <c r="C10" s="34" t="s">
        <v>7</v>
      </c>
      <c r="D10" s="36">
        <v>2852.43</v>
      </c>
      <c r="E10" s="35">
        <v>6221296</v>
      </c>
      <c r="F10" s="34">
        <v>1</v>
      </c>
      <c r="G10" s="37">
        <f>F10*D10</f>
        <v>2852.43</v>
      </c>
      <c r="H10" s="38" t="s">
        <v>15</v>
      </c>
      <c r="I10" s="34" t="s">
        <v>87</v>
      </c>
      <c r="J10" s="39">
        <v>1</v>
      </c>
      <c r="K10" s="16" t="s">
        <v>34</v>
      </c>
      <c r="L10" s="6"/>
    </row>
    <row r="11" spans="1:12" ht="45">
      <c r="A11" s="35">
        <f t="shared" ref="A11:A14" si="0">A10+1</f>
        <v>3</v>
      </c>
      <c r="B11" s="32" t="s">
        <v>28</v>
      </c>
      <c r="C11" s="40" t="s">
        <v>7</v>
      </c>
      <c r="D11" s="41">
        <v>12000</v>
      </c>
      <c r="E11" s="42">
        <v>6351002</v>
      </c>
      <c r="F11" s="32">
        <v>1</v>
      </c>
      <c r="G11" s="43">
        <f t="shared" ref="G11:G12" si="1">F11*D11</f>
        <v>12000</v>
      </c>
      <c r="H11" s="44" t="s">
        <v>35</v>
      </c>
      <c r="I11" s="40" t="s">
        <v>75</v>
      </c>
      <c r="J11" s="45">
        <v>1</v>
      </c>
      <c r="K11" s="33" t="s">
        <v>76</v>
      </c>
      <c r="L11" s="6"/>
    </row>
    <row r="12" spans="1:12" ht="33">
      <c r="A12" s="35">
        <f t="shared" si="0"/>
        <v>4</v>
      </c>
      <c r="B12" s="34" t="s">
        <v>29</v>
      </c>
      <c r="C12" s="40" t="s">
        <v>7</v>
      </c>
      <c r="D12" s="41">
        <v>2803.25</v>
      </c>
      <c r="E12" s="42">
        <v>6221140</v>
      </c>
      <c r="F12" s="32">
        <v>1</v>
      </c>
      <c r="G12" s="43">
        <f t="shared" si="1"/>
        <v>2803.25</v>
      </c>
      <c r="H12" s="44" t="s">
        <v>15</v>
      </c>
      <c r="I12" s="40" t="s">
        <v>17</v>
      </c>
      <c r="J12" s="45">
        <v>1</v>
      </c>
      <c r="K12" s="33" t="s">
        <v>36</v>
      </c>
      <c r="L12" s="6"/>
    </row>
    <row r="13" spans="1:12" ht="33">
      <c r="A13" s="35">
        <f t="shared" si="0"/>
        <v>5</v>
      </c>
      <c r="B13" s="34" t="s">
        <v>29</v>
      </c>
      <c r="C13" s="40" t="s">
        <v>7</v>
      </c>
      <c r="D13" s="41">
        <v>2803.25</v>
      </c>
      <c r="E13" s="32">
        <v>6221145</v>
      </c>
      <c r="F13" s="32">
        <v>1</v>
      </c>
      <c r="G13" s="43">
        <f>F13*D13</f>
        <v>2803.25</v>
      </c>
      <c r="H13" s="44" t="s">
        <v>15</v>
      </c>
      <c r="I13" s="40" t="s">
        <v>17</v>
      </c>
      <c r="J13" s="45">
        <v>1</v>
      </c>
      <c r="K13" s="33" t="s">
        <v>36</v>
      </c>
      <c r="L13" s="6"/>
    </row>
    <row r="14" spans="1:12" ht="18">
      <c r="A14" s="35">
        <f t="shared" si="0"/>
        <v>6</v>
      </c>
      <c r="B14" s="53" t="s">
        <v>9</v>
      </c>
      <c r="C14" s="31"/>
      <c r="D14" s="31"/>
      <c r="E14" s="31"/>
      <c r="F14" s="31"/>
      <c r="G14" s="52">
        <f>SUM(G9:G13)</f>
        <v>24496.33</v>
      </c>
      <c r="H14" s="30"/>
      <c r="I14" s="30"/>
      <c r="J14" s="30"/>
      <c r="K14" s="30"/>
      <c r="L14" s="5"/>
    </row>
    <row r="15" spans="1:12" ht="18">
      <c r="A15" s="54"/>
      <c r="B15" s="55"/>
      <c r="C15" s="56"/>
      <c r="D15" s="56"/>
      <c r="E15" s="56"/>
      <c r="F15" s="56"/>
      <c r="G15" s="57"/>
      <c r="H15" s="58"/>
      <c r="I15" s="58"/>
      <c r="J15" s="58"/>
      <c r="K15" s="58"/>
      <c r="L15" s="5"/>
    </row>
    <row r="16" spans="1:12" ht="18">
      <c r="A16" s="54"/>
      <c r="B16" s="55"/>
      <c r="C16" s="56"/>
      <c r="D16" s="56"/>
      <c r="E16" s="56"/>
      <c r="F16" s="56"/>
      <c r="G16" s="57"/>
      <c r="H16" s="58"/>
      <c r="I16" s="58"/>
      <c r="J16" s="58"/>
      <c r="K16" s="58"/>
      <c r="L16" s="5"/>
    </row>
    <row r="17" spans="1:12" ht="18">
      <c r="A17" s="13"/>
      <c r="B17" s="3" t="s">
        <v>32</v>
      </c>
      <c r="C17" s="3"/>
      <c r="D17" s="3"/>
      <c r="E17" s="3"/>
      <c r="F17" s="3"/>
      <c r="H17" s="3" t="s">
        <v>13</v>
      </c>
      <c r="J17" s="13"/>
      <c r="K17" s="13"/>
      <c r="L17" s="5"/>
    </row>
    <row r="18" spans="1:12" ht="18">
      <c r="A18" s="13"/>
      <c r="B18" s="3"/>
      <c r="C18" s="3"/>
      <c r="D18" s="3"/>
      <c r="E18" s="3"/>
      <c r="F18" s="3"/>
      <c r="H18" s="3"/>
      <c r="J18" s="13"/>
      <c r="K18" s="13"/>
      <c r="L18" s="5"/>
    </row>
    <row r="19" spans="1:12" ht="18">
      <c r="A19" s="13"/>
      <c r="B19" s="3"/>
      <c r="C19" s="3"/>
      <c r="D19" s="3"/>
      <c r="E19" s="3"/>
      <c r="F19" s="3"/>
      <c r="H19" s="3"/>
      <c r="J19" s="13"/>
      <c r="K19" s="13"/>
      <c r="L19" s="5"/>
    </row>
    <row r="21" spans="1:12" ht="18">
      <c r="B21" s="3"/>
      <c r="C21" s="3"/>
      <c r="D21" s="3"/>
      <c r="E21" s="3"/>
      <c r="F21" s="3"/>
      <c r="H21" s="3"/>
    </row>
    <row r="23" spans="1:12" ht="18">
      <c r="B23" s="3"/>
      <c r="C23" s="3"/>
      <c r="D23" s="3"/>
      <c r="E23" s="3"/>
      <c r="F23" s="3"/>
    </row>
    <row r="24" spans="1:12" ht="18">
      <c r="B24" s="3"/>
      <c r="C24" s="3"/>
      <c r="D24" s="3"/>
      <c r="E24" s="3"/>
      <c r="F24" s="3"/>
    </row>
    <row r="25" spans="1:12" ht="18">
      <c r="B25" s="3"/>
      <c r="C25" s="3"/>
      <c r="D25" s="3"/>
      <c r="E25" s="3"/>
      <c r="F25" s="3"/>
    </row>
    <row r="26" spans="1:12" ht="18">
      <c r="B26" s="3"/>
      <c r="C26" s="3"/>
      <c r="D26" s="3"/>
      <c r="E26" s="3"/>
      <c r="F26" s="3"/>
    </row>
  </sheetData>
  <mergeCells count="2">
    <mergeCell ref="A5:K5"/>
    <mergeCell ref="A6:K6"/>
  </mergeCells>
  <pageMargins left="0.70866141732283472" right="0.11811023622047245" top="0.15748031496062992" bottom="0.19685039370078741" header="0.31496062992125984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2"/>
  <sheetViews>
    <sheetView topLeftCell="A46" workbookViewId="0">
      <selection activeCell="B60" sqref="B60"/>
    </sheetView>
  </sheetViews>
  <sheetFormatPr defaultRowHeight="18"/>
  <cols>
    <col min="1" max="1" width="6.42578125" style="2" customWidth="1"/>
    <col min="2" max="2" width="24.28515625" style="2" customWidth="1"/>
    <col min="3" max="3" width="6.7109375" style="2" customWidth="1"/>
    <col min="4" max="4" width="7.140625" style="2" customWidth="1"/>
    <col min="5" max="5" width="9.140625" style="2" customWidth="1"/>
    <col min="6" max="6" width="6.42578125" style="2" customWidth="1"/>
    <col min="7" max="7" width="11.85546875" style="2" customWidth="1"/>
    <col min="8" max="8" width="11.140625" style="2" customWidth="1"/>
    <col min="9" max="9" width="9.85546875" style="2" customWidth="1"/>
    <col min="10" max="10" width="43" style="2" customWidth="1"/>
    <col min="11" max="11" width="11.140625" style="2" customWidth="1"/>
    <col min="12" max="16384" width="9.140625" style="2"/>
  </cols>
  <sheetData>
    <row r="2" spans="1:10" ht="19.5">
      <c r="C2" s="59" t="s">
        <v>19</v>
      </c>
    </row>
    <row r="3" spans="1:10">
      <c r="C3" s="3" t="s">
        <v>20</v>
      </c>
    </row>
    <row r="5" spans="1:10">
      <c r="A5" s="64" t="s">
        <v>10</v>
      </c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 t="s">
        <v>92</v>
      </c>
      <c r="B6" s="64"/>
      <c r="C6" s="64"/>
      <c r="D6" s="64"/>
      <c r="E6" s="64"/>
      <c r="F6" s="64"/>
      <c r="G6" s="64"/>
      <c r="H6" s="64"/>
      <c r="I6" s="64"/>
      <c r="J6" s="64"/>
    </row>
    <row r="7" spans="1:10">
      <c r="A7" s="64"/>
      <c r="B7" s="64"/>
      <c r="C7" s="64"/>
      <c r="D7" s="64"/>
      <c r="E7" s="64"/>
      <c r="F7" s="64"/>
      <c r="G7" s="64"/>
      <c r="H7" s="64"/>
      <c r="I7" s="64"/>
      <c r="J7" s="64"/>
    </row>
    <row r="8" spans="1:10">
      <c r="A8" s="1"/>
      <c r="B8" s="1"/>
      <c r="C8" s="1"/>
      <c r="D8" s="10"/>
      <c r="E8" s="1"/>
      <c r="F8" s="1"/>
      <c r="G8" s="1"/>
      <c r="H8" s="12"/>
      <c r="I8" s="1"/>
      <c r="J8" s="12" t="s">
        <v>94</v>
      </c>
    </row>
    <row r="9" spans="1:10" ht="42.75" customHeight="1">
      <c r="A9" s="18" t="s">
        <v>0</v>
      </c>
      <c r="B9" s="18" t="s">
        <v>11</v>
      </c>
      <c r="C9" s="18" t="s">
        <v>1</v>
      </c>
      <c r="D9" s="18" t="s">
        <v>18</v>
      </c>
      <c r="E9" s="18" t="s">
        <v>14</v>
      </c>
      <c r="F9" s="18" t="s">
        <v>3</v>
      </c>
      <c r="G9" s="18" t="s">
        <v>12</v>
      </c>
      <c r="H9" s="18" t="s">
        <v>27</v>
      </c>
      <c r="I9" s="18" t="s">
        <v>6</v>
      </c>
      <c r="J9" s="18" t="s">
        <v>21</v>
      </c>
    </row>
    <row r="10" spans="1:10" ht="30.75">
      <c r="A10" s="19">
        <v>1</v>
      </c>
      <c r="B10" s="20" t="s">
        <v>37</v>
      </c>
      <c r="C10" s="21" t="s">
        <v>7</v>
      </c>
      <c r="D10" s="22">
        <v>2327</v>
      </c>
      <c r="E10" s="23">
        <v>708.93</v>
      </c>
      <c r="F10" s="21">
        <v>1</v>
      </c>
      <c r="G10" s="24">
        <f t="shared" ref="G10:G45" si="0">F10*E10</f>
        <v>708.93</v>
      </c>
      <c r="H10" s="19" t="s">
        <v>49</v>
      </c>
      <c r="I10" s="25">
        <v>1</v>
      </c>
      <c r="J10" s="26" t="s">
        <v>78</v>
      </c>
    </row>
    <row r="11" spans="1:10" ht="30">
      <c r="A11" s="19">
        <f>A10+1</f>
        <v>2</v>
      </c>
      <c r="B11" s="20" t="s">
        <v>38</v>
      </c>
      <c r="C11" s="21" t="s">
        <v>7</v>
      </c>
      <c r="D11" s="22">
        <v>180</v>
      </c>
      <c r="E11" s="23">
        <v>1329.91</v>
      </c>
      <c r="F11" s="21">
        <v>1</v>
      </c>
      <c r="G11" s="24">
        <f t="shared" si="0"/>
        <v>1329.91</v>
      </c>
      <c r="H11" s="19" t="s">
        <v>50</v>
      </c>
      <c r="I11" s="25">
        <v>1</v>
      </c>
      <c r="J11" s="20" t="s">
        <v>67</v>
      </c>
    </row>
    <row r="12" spans="1:10" ht="30">
      <c r="A12" s="19">
        <f>A11+1</f>
        <v>3</v>
      </c>
      <c r="B12" s="20" t="s">
        <v>38</v>
      </c>
      <c r="C12" s="21" t="s">
        <v>7</v>
      </c>
      <c r="D12" s="22">
        <v>11</v>
      </c>
      <c r="E12" s="23">
        <v>1329.91</v>
      </c>
      <c r="F12" s="21">
        <v>1</v>
      </c>
      <c r="G12" s="24">
        <f t="shared" si="0"/>
        <v>1329.91</v>
      </c>
      <c r="H12" s="19" t="s">
        <v>50</v>
      </c>
      <c r="I12" s="25">
        <v>1</v>
      </c>
      <c r="J12" s="20" t="s">
        <v>67</v>
      </c>
    </row>
    <row r="13" spans="1:10" ht="30">
      <c r="A13" s="19">
        <f t="shared" ref="A13:A45" si="1">A12+1</f>
        <v>4</v>
      </c>
      <c r="B13" s="20" t="s">
        <v>39</v>
      </c>
      <c r="C13" s="21" t="s">
        <v>7</v>
      </c>
      <c r="D13" s="22">
        <v>958</v>
      </c>
      <c r="E13" s="23">
        <v>2335.39</v>
      </c>
      <c r="F13" s="21">
        <v>1</v>
      </c>
      <c r="G13" s="24">
        <f t="shared" si="0"/>
        <v>2335.39</v>
      </c>
      <c r="H13" s="19" t="s">
        <v>51</v>
      </c>
      <c r="I13" s="25">
        <v>1</v>
      </c>
      <c r="J13" s="20" t="s">
        <v>84</v>
      </c>
    </row>
    <row r="14" spans="1:10" ht="30">
      <c r="A14" s="19">
        <f t="shared" si="1"/>
        <v>5</v>
      </c>
      <c r="B14" s="20" t="s">
        <v>39</v>
      </c>
      <c r="C14" s="21" t="s">
        <v>7</v>
      </c>
      <c r="D14" s="22">
        <v>943</v>
      </c>
      <c r="E14" s="23">
        <v>2335.39</v>
      </c>
      <c r="F14" s="21">
        <v>1</v>
      </c>
      <c r="G14" s="24">
        <f t="shared" si="0"/>
        <v>2335.39</v>
      </c>
      <c r="H14" s="19" t="s">
        <v>51</v>
      </c>
      <c r="I14" s="25">
        <v>1</v>
      </c>
      <c r="J14" s="20" t="s">
        <v>84</v>
      </c>
    </row>
    <row r="15" spans="1:10" ht="30">
      <c r="A15" s="19">
        <f t="shared" si="1"/>
        <v>6</v>
      </c>
      <c r="B15" s="20" t="s">
        <v>39</v>
      </c>
      <c r="C15" s="21" t="s">
        <v>7</v>
      </c>
      <c r="D15" s="22">
        <v>942</v>
      </c>
      <c r="E15" s="23">
        <v>2335.39</v>
      </c>
      <c r="F15" s="21">
        <v>1</v>
      </c>
      <c r="G15" s="24">
        <f t="shared" si="0"/>
        <v>2335.39</v>
      </c>
      <c r="H15" s="19" t="s">
        <v>51</v>
      </c>
      <c r="I15" s="25">
        <v>1</v>
      </c>
      <c r="J15" s="20" t="s">
        <v>79</v>
      </c>
    </row>
    <row r="16" spans="1:10" ht="30">
      <c r="A16" s="19">
        <f t="shared" si="1"/>
        <v>7</v>
      </c>
      <c r="B16" s="20" t="s">
        <v>39</v>
      </c>
      <c r="C16" s="21" t="s">
        <v>7</v>
      </c>
      <c r="D16" s="22">
        <v>941</v>
      </c>
      <c r="E16" s="23">
        <v>2335.39</v>
      </c>
      <c r="F16" s="21">
        <v>1</v>
      </c>
      <c r="G16" s="24">
        <f t="shared" si="0"/>
        <v>2335.39</v>
      </c>
      <c r="H16" s="19" t="s">
        <v>51</v>
      </c>
      <c r="I16" s="25">
        <v>1</v>
      </c>
      <c r="J16" s="20" t="s">
        <v>80</v>
      </c>
    </row>
    <row r="17" spans="1:10" ht="30">
      <c r="A17" s="19">
        <f t="shared" si="1"/>
        <v>8</v>
      </c>
      <c r="B17" s="20" t="s">
        <v>39</v>
      </c>
      <c r="C17" s="21" t="s">
        <v>7</v>
      </c>
      <c r="D17" s="22">
        <v>747</v>
      </c>
      <c r="E17" s="23">
        <v>2335.39</v>
      </c>
      <c r="F17" s="21">
        <v>1</v>
      </c>
      <c r="G17" s="24">
        <f t="shared" si="0"/>
        <v>2335.39</v>
      </c>
      <c r="H17" s="19" t="s">
        <v>51</v>
      </c>
      <c r="I17" s="25">
        <v>1</v>
      </c>
      <c r="J17" s="20" t="s">
        <v>83</v>
      </c>
    </row>
    <row r="18" spans="1:10" ht="45.75">
      <c r="A18" s="19">
        <f t="shared" si="1"/>
        <v>9</v>
      </c>
      <c r="B18" s="20" t="s">
        <v>39</v>
      </c>
      <c r="C18" s="21" t="s">
        <v>7</v>
      </c>
      <c r="D18" s="22">
        <v>746</v>
      </c>
      <c r="E18" s="23">
        <v>2335.39</v>
      </c>
      <c r="F18" s="21">
        <v>1</v>
      </c>
      <c r="G18" s="24">
        <f t="shared" si="0"/>
        <v>2335.39</v>
      </c>
      <c r="H18" s="19" t="s">
        <v>51</v>
      </c>
      <c r="I18" s="25">
        <v>1</v>
      </c>
      <c r="J18" s="27" t="s">
        <v>82</v>
      </c>
    </row>
    <row r="19" spans="1:10" ht="45.75">
      <c r="A19" s="19">
        <f t="shared" si="1"/>
        <v>10</v>
      </c>
      <c r="B19" s="20" t="s">
        <v>39</v>
      </c>
      <c r="C19" s="21" t="s">
        <v>7</v>
      </c>
      <c r="D19" s="22">
        <v>745</v>
      </c>
      <c r="E19" s="23">
        <v>2335.39</v>
      </c>
      <c r="F19" s="21">
        <v>1</v>
      </c>
      <c r="G19" s="24">
        <f t="shared" si="0"/>
        <v>2335.39</v>
      </c>
      <c r="H19" s="19" t="s">
        <v>51</v>
      </c>
      <c r="I19" s="25">
        <v>1</v>
      </c>
      <c r="J19" s="27" t="s">
        <v>82</v>
      </c>
    </row>
    <row r="20" spans="1:10" ht="45.75">
      <c r="A20" s="19">
        <f t="shared" si="1"/>
        <v>11</v>
      </c>
      <c r="B20" s="20" t="s">
        <v>39</v>
      </c>
      <c r="C20" s="21" t="s">
        <v>7</v>
      </c>
      <c r="D20" s="22">
        <v>744</v>
      </c>
      <c r="E20" s="23">
        <v>2335.39</v>
      </c>
      <c r="F20" s="21">
        <v>1</v>
      </c>
      <c r="G20" s="24">
        <f t="shared" si="0"/>
        <v>2335.39</v>
      </c>
      <c r="H20" s="19" t="s">
        <v>51</v>
      </c>
      <c r="I20" s="25">
        <v>1</v>
      </c>
      <c r="J20" s="27" t="s">
        <v>82</v>
      </c>
    </row>
    <row r="21" spans="1:10" ht="30">
      <c r="A21" s="19">
        <f t="shared" si="1"/>
        <v>12</v>
      </c>
      <c r="B21" s="20" t="s">
        <v>39</v>
      </c>
      <c r="C21" s="21" t="s">
        <v>7</v>
      </c>
      <c r="D21" s="22">
        <v>743</v>
      </c>
      <c r="E21" s="23">
        <v>2335.39</v>
      </c>
      <c r="F21" s="21">
        <v>1</v>
      </c>
      <c r="G21" s="24">
        <f t="shared" si="0"/>
        <v>2335.39</v>
      </c>
      <c r="H21" s="19" t="s">
        <v>51</v>
      </c>
      <c r="I21" s="25">
        <v>1</v>
      </c>
      <c r="J21" s="20" t="s">
        <v>81</v>
      </c>
    </row>
    <row r="22" spans="1:10" ht="30">
      <c r="A22" s="19">
        <f t="shared" si="1"/>
        <v>13</v>
      </c>
      <c r="B22" s="20" t="s">
        <v>40</v>
      </c>
      <c r="C22" s="21" t="s">
        <v>7</v>
      </c>
      <c r="D22" s="22">
        <v>146</v>
      </c>
      <c r="E22" s="23">
        <v>1490</v>
      </c>
      <c r="F22" s="21">
        <v>1</v>
      </c>
      <c r="G22" s="24">
        <f t="shared" si="0"/>
        <v>1490</v>
      </c>
      <c r="H22" s="19" t="s">
        <v>52</v>
      </c>
      <c r="I22" s="25">
        <v>1</v>
      </c>
      <c r="J22" s="20" t="s">
        <v>68</v>
      </c>
    </row>
    <row r="23" spans="1:10" ht="17.100000000000001" customHeight="1">
      <c r="A23" s="19">
        <f t="shared" si="1"/>
        <v>14</v>
      </c>
      <c r="B23" s="20" t="s">
        <v>24</v>
      </c>
      <c r="C23" s="21" t="s">
        <v>7</v>
      </c>
      <c r="D23" s="22">
        <v>162</v>
      </c>
      <c r="E23" s="23">
        <v>10.76</v>
      </c>
      <c r="F23" s="21">
        <v>1</v>
      </c>
      <c r="G23" s="24">
        <f t="shared" si="0"/>
        <v>10.76</v>
      </c>
      <c r="H23" s="19" t="s">
        <v>53</v>
      </c>
      <c r="I23" s="25">
        <v>1</v>
      </c>
      <c r="J23" s="28" t="s">
        <v>85</v>
      </c>
    </row>
    <row r="24" spans="1:10" ht="17.100000000000001" customHeight="1">
      <c r="A24" s="19">
        <f t="shared" si="1"/>
        <v>15</v>
      </c>
      <c r="B24" s="20" t="s">
        <v>24</v>
      </c>
      <c r="C24" s="21" t="s">
        <v>7</v>
      </c>
      <c r="D24" s="22">
        <v>161</v>
      </c>
      <c r="E24" s="23">
        <v>10.76</v>
      </c>
      <c r="F24" s="21">
        <v>1</v>
      </c>
      <c r="G24" s="24">
        <f t="shared" si="0"/>
        <v>10.76</v>
      </c>
      <c r="H24" s="19" t="s">
        <v>53</v>
      </c>
      <c r="I24" s="25">
        <v>1</v>
      </c>
      <c r="J24" s="28" t="s">
        <v>85</v>
      </c>
    </row>
    <row r="25" spans="1:10">
      <c r="A25" s="19">
        <f t="shared" si="1"/>
        <v>16</v>
      </c>
      <c r="B25" s="20" t="s">
        <v>41</v>
      </c>
      <c r="C25" s="21" t="s">
        <v>7</v>
      </c>
      <c r="D25" s="22">
        <v>204</v>
      </c>
      <c r="E25" s="23">
        <v>14</v>
      </c>
      <c r="F25" s="21">
        <v>1</v>
      </c>
      <c r="G25" s="24">
        <f t="shared" si="0"/>
        <v>14</v>
      </c>
      <c r="H25" s="19" t="s">
        <v>54</v>
      </c>
      <c r="I25" s="25">
        <v>1</v>
      </c>
      <c r="J25" s="28" t="s">
        <v>85</v>
      </c>
    </row>
    <row r="26" spans="1:10">
      <c r="A26" s="19">
        <f t="shared" si="1"/>
        <v>17</v>
      </c>
      <c r="B26" s="20" t="s">
        <v>42</v>
      </c>
      <c r="C26" s="21" t="s">
        <v>7</v>
      </c>
      <c r="D26" s="22">
        <v>181</v>
      </c>
      <c r="E26" s="23">
        <v>12</v>
      </c>
      <c r="F26" s="21">
        <v>1</v>
      </c>
      <c r="G26" s="24">
        <f t="shared" si="0"/>
        <v>12</v>
      </c>
      <c r="H26" s="19" t="s">
        <v>55</v>
      </c>
      <c r="I26" s="25">
        <v>1</v>
      </c>
      <c r="J26" s="28" t="s">
        <v>85</v>
      </c>
    </row>
    <row r="27" spans="1:10">
      <c r="A27" s="19">
        <f t="shared" si="1"/>
        <v>18</v>
      </c>
      <c r="B27" s="20" t="s">
        <v>43</v>
      </c>
      <c r="C27" s="21" t="s">
        <v>7</v>
      </c>
      <c r="D27" s="22">
        <v>215</v>
      </c>
      <c r="E27" s="23">
        <v>41</v>
      </c>
      <c r="F27" s="21">
        <v>1</v>
      </c>
      <c r="G27" s="24">
        <f t="shared" si="0"/>
        <v>41</v>
      </c>
      <c r="H27" s="19" t="s">
        <v>56</v>
      </c>
      <c r="I27" s="25">
        <v>1</v>
      </c>
      <c r="J27" s="28" t="s">
        <v>85</v>
      </c>
    </row>
    <row r="28" spans="1:10">
      <c r="A28" s="19">
        <f t="shared" si="1"/>
        <v>19</v>
      </c>
      <c r="B28" s="20" t="s">
        <v>25</v>
      </c>
      <c r="C28" s="21" t="s">
        <v>7</v>
      </c>
      <c r="D28" s="22">
        <v>473</v>
      </c>
      <c r="E28" s="23">
        <v>37</v>
      </c>
      <c r="F28" s="21">
        <v>1</v>
      </c>
      <c r="G28" s="24">
        <f t="shared" si="0"/>
        <v>37</v>
      </c>
      <c r="H28" s="19" t="s">
        <v>57</v>
      </c>
      <c r="I28" s="25">
        <v>1</v>
      </c>
      <c r="J28" s="20" t="s">
        <v>69</v>
      </c>
    </row>
    <row r="29" spans="1:10" ht="28.5" customHeight="1">
      <c r="A29" s="19">
        <f t="shared" si="1"/>
        <v>20</v>
      </c>
      <c r="B29" s="16" t="s">
        <v>44</v>
      </c>
      <c r="C29" s="21" t="s">
        <v>7</v>
      </c>
      <c r="D29" s="22">
        <v>478</v>
      </c>
      <c r="E29" s="23">
        <v>605.99</v>
      </c>
      <c r="F29" s="21">
        <v>1</v>
      </c>
      <c r="G29" s="24">
        <f t="shared" si="0"/>
        <v>605.99</v>
      </c>
      <c r="H29" s="19" t="s">
        <v>58</v>
      </c>
      <c r="I29" s="25">
        <v>1</v>
      </c>
      <c r="J29" s="16" t="s">
        <v>70</v>
      </c>
    </row>
    <row r="30" spans="1:10" ht="30">
      <c r="A30" s="19">
        <f t="shared" si="1"/>
        <v>21</v>
      </c>
      <c r="B30" s="20" t="s">
        <v>26</v>
      </c>
      <c r="C30" s="21" t="s">
        <v>7</v>
      </c>
      <c r="D30" s="22">
        <v>2143</v>
      </c>
      <c r="E30" s="23">
        <v>65.55</v>
      </c>
      <c r="F30" s="21">
        <v>1</v>
      </c>
      <c r="G30" s="24">
        <f t="shared" si="0"/>
        <v>65.55</v>
      </c>
      <c r="H30" s="19" t="s">
        <v>59</v>
      </c>
      <c r="I30" s="25">
        <v>1</v>
      </c>
      <c r="J30" s="20" t="s">
        <v>86</v>
      </c>
    </row>
    <row r="31" spans="1:10" ht="30">
      <c r="A31" s="19">
        <f t="shared" si="1"/>
        <v>22</v>
      </c>
      <c r="B31" s="20" t="s">
        <v>26</v>
      </c>
      <c r="C31" s="21" t="s">
        <v>7</v>
      </c>
      <c r="D31" s="22">
        <v>2142</v>
      </c>
      <c r="E31" s="23">
        <v>65.55</v>
      </c>
      <c r="F31" s="21">
        <v>1</v>
      </c>
      <c r="G31" s="24">
        <f t="shared" si="0"/>
        <v>65.55</v>
      </c>
      <c r="H31" s="19" t="s">
        <v>59</v>
      </c>
      <c r="I31" s="25">
        <v>1</v>
      </c>
      <c r="J31" s="20" t="s">
        <v>86</v>
      </c>
    </row>
    <row r="32" spans="1:10" ht="30">
      <c r="A32" s="19">
        <f t="shared" si="1"/>
        <v>23</v>
      </c>
      <c r="B32" s="20" t="s">
        <v>26</v>
      </c>
      <c r="C32" s="21" t="s">
        <v>7</v>
      </c>
      <c r="D32" s="22">
        <v>2141</v>
      </c>
      <c r="E32" s="23">
        <v>65.55</v>
      </c>
      <c r="F32" s="21">
        <v>1</v>
      </c>
      <c r="G32" s="24">
        <f t="shared" si="0"/>
        <v>65.55</v>
      </c>
      <c r="H32" s="19" t="s">
        <v>59</v>
      </c>
      <c r="I32" s="25">
        <v>1</v>
      </c>
      <c r="J32" s="20" t="s">
        <v>86</v>
      </c>
    </row>
    <row r="33" spans="1:10" ht="30">
      <c r="A33" s="19">
        <f t="shared" si="1"/>
        <v>24</v>
      </c>
      <c r="B33" s="20" t="s">
        <v>26</v>
      </c>
      <c r="C33" s="21" t="s">
        <v>7</v>
      </c>
      <c r="D33" s="22">
        <v>2119</v>
      </c>
      <c r="E33" s="23">
        <v>65.55</v>
      </c>
      <c r="F33" s="21">
        <v>1</v>
      </c>
      <c r="G33" s="24">
        <f t="shared" si="0"/>
        <v>65.55</v>
      </c>
      <c r="H33" s="19" t="s">
        <v>59</v>
      </c>
      <c r="I33" s="25">
        <v>1</v>
      </c>
      <c r="J33" s="20" t="s">
        <v>86</v>
      </c>
    </row>
    <row r="34" spans="1:10" ht="30">
      <c r="A34" s="19">
        <f t="shared" si="1"/>
        <v>25</v>
      </c>
      <c r="B34" s="20" t="s">
        <v>26</v>
      </c>
      <c r="C34" s="21" t="s">
        <v>7</v>
      </c>
      <c r="D34" s="22">
        <v>2118</v>
      </c>
      <c r="E34" s="23">
        <v>65.55</v>
      </c>
      <c r="F34" s="21">
        <v>1</v>
      </c>
      <c r="G34" s="24">
        <f t="shared" si="0"/>
        <v>65.55</v>
      </c>
      <c r="H34" s="19" t="s">
        <v>59</v>
      </c>
      <c r="I34" s="25">
        <v>1</v>
      </c>
      <c r="J34" s="20" t="s">
        <v>86</v>
      </c>
    </row>
    <row r="35" spans="1:10" ht="30">
      <c r="A35" s="19">
        <f t="shared" si="1"/>
        <v>26</v>
      </c>
      <c r="B35" s="20" t="s">
        <v>26</v>
      </c>
      <c r="C35" s="21" t="s">
        <v>7</v>
      </c>
      <c r="D35" s="22">
        <v>2116</v>
      </c>
      <c r="E35" s="23">
        <v>65.55</v>
      </c>
      <c r="F35" s="21">
        <v>1</v>
      </c>
      <c r="G35" s="24">
        <f t="shared" si="0"/>
        <v>65.55</v>
      </c>
      <c r="H35" s="19" t="s">
        <v>59</v>
      </c>
      <c r="I35" s="25">
        <v>1</v>
      </c>
      <c r="J35" s="20" t="s">
        <v>86</v>
      </c>
    </row>
    <row r="36" spans="1:10" ht="16.5" customHeight="1">
      <c r="A36" s="19">
        <f t="shared" si="1"/>
        <v>27</v>
      </c>
      <c r="B36" s="20" t="s">
        <v>45</v>
      </c>
      <c r="C36" s="21" t="s">
        <v>7</v>
      </c>
      <c r="D36" s="22">
        <v>982</v>
      </c>
      <c r="E36" s="23">
        <v>26.5</v>
      </c>
      <c r="F36" s="21">
        <v>1</v>
      </c>
      <c r="G36" s="24">
        <f t="shared" si="0"/>
        <v>26.5</v>
      </c>
      <c r="H36" s="19" t="s">
        <v>60</v>
      </c>
      <c r="I36" s="25">
        <v>1</v>
      </c>
      <c r="J36" s="28" t="s">
        <v>85</v>
      </c>
    </row>
    <row r="37" spans="1:10">
      <c r="A37" s="19">
        <f t="shared" si="1"/>
        <v>28</v>
      </c>
      <c r="B37" s="20" t="s">
        <v>45</v>
      </c>
      <c r="C37" s="21" t="s">
        <v>7</v>
      </c>
      <c r="D37" s="22">
        <v>969</v>
      </c>
      <c r="E37" s="23">
        <v>9.66</v>
      </c>
      <c r="F37" s="21">
        <v>1</v>
      </c>
      <c r="G37" s="24">
        <f t="shared" si="0"/>
        <v>9.66</v>
      </c>
      <c r="H37" s="19" t="s">
        <v>61</v>
      </c>
      <c r="I37" s="25">
        <v>1</v>
      </c>
      <c r="J37" s="28" t="s">
        <v>85</v>
      </c>
    </row>
    <row r="38" spans="1:10" ht="16.5" customHeight="1">
      <c r="A38" s="19">
        <f t="shared" si="1"/>
        <v>29</v>
      </c>
      <c r="B38" s="20" t="s">
        <v>45</v>
      </c>
      <c r="C38" s="21" t="s">
        <v>7</v>
      </c>
      <c r="D38" s="22">
        <v>964</v>
      </c>
      <c r="E38" s="23">
        <v>18.5</v>
      </c>
      <c r="F38" s="21">
        <v>1</v>
      </c>
      <c r="G38" s="24">
        <f t="shared" si="0"/>
        <v>18.5</v>
      </c>
      <c r="H38" s="19" t="s">
        <v>62</v>
      </c>
      <c r="I38" s="25">
        <v>1</v>
      </c>
      <c r="J38" s="28" t="s">
        <v>85</v>
      </c>
    </row>
    <row r="39" spans="1:10" ht="16.5" customHeight="1">
      <c r="A39" s="19">
        <f t="shared" si="1"/>
        <v>30</v>
      </c>
      <c r="B39" s="20" t="s">
        <v>45</v>
      </c>
      <c r="C39" s="21" t="s">
        <v>7</v>
      </c>
      <c r="D39" s="22">
        <v>963</v>
      </c>
      <c r="E39" s="23">
        <v>18.5</v>
      </c>
      <c r="F39" s="21">
        <v>1</v>
      </c>
      <c r="G39" s="24">
        <f t="shared" si="0"/>
        <v>18.5</v>
      </c>
      <c r="H39" s="19" t="s">
        <v>62</v>
      </c>
      <c r="I39" s="25">
        <v>1</v>
      </c>
      <c r="J39" s="28" t="s">
        <v>85</v>
      </c>
    </row>
    <row r="40" spans="1:10" ht="16.5" customHeight="1">
      <c r="A40" s="19">
        <f t="shared" si="1"/>
        <v>31</v>
      </c>
      <c r="B40" s="20" t="s">
        <v>45</v>
      </c>
      <c r="C40" s="21" t="s">
        <v>7</v>
      </c>
      <c r="D40" s="22">
        <v>733</v>
      </c>
      <c r="E40" s="23">
        <v>11.52</v>
      </c>
      <c r="F40" s="21">
        <v>1</v>
      </c>
      <c r="G40" s="24">
        <f t="shared" si="0"/>
        <v>11.52</v>
      </c>
      <c r="H40" s="19" t="s">
        <v>58</v>
      </c>
      <c r="I40" s="25">
        <v>1</v>
      </c>
      <c r="J40" s="28" t="s">
        <v>85</v>
      </c>
    </row>
    <row r="41" spans="1:10">
      <c r="A41" s="19">
        <f t="shared" si="1"/>
        <v>32</v>
      </c>
      <c r="B41" s="20" t="s">
        <v>46</v>
      </c>
      <c r="C41" s="21" t="s">
        <v>7</v>
      </c>
      <c r="D41" s="22">
        <v>1960</v>
      </c>
      <c r="E41" s="23">
        <v>489.94</v>
      </c>
      <c r="F41" s="21">
        <v>1</v>
      </c>
      <c r="G41" s="24">
        <f t="shared" si="0"/>
        <v>489.94</v>
      </c>
      <c r="H41" s="19" t="s">
        <v>63</v>
      </c>
      <c r="I41" s="25">
        <v>1</v>
      </c>
      <c r="J41" s="20" t="s">
        <v>88</v>
      </c>
    </row>
    <row r="42" spans="1:10">
      <c r="A42" s="19">
        <f t="shared" si="1"/>
        <v>33</v>
      </c>
      <c r="B42" s="20" t="s">
        <v>47</v>
      </c>
      <c r="C42" s="21" t="s">
        <v>7</v>
      </c>
      <c r="D42" s="22">
        <v>1205</v>
      </c>
      <c r="E42" s="23">
        <v>64.86</v>
      </c>
      <c r="F42" s="21">
        <v>1</v>
      </c>
      <c r="G42" s="24">
        <f t="shared" si="0"/>
        <v>64.86</v>
      </c>
      <c r="H42" s="19" t="s">
        <v>64</v>
      </c>
      <c r="I42" s="25">
        <v>1</v>
      </c>
      <c r="J42" s="20" t="s">
        <v>71</v>
      </c>
    </row>
    <row r="43" spans="1:10" ht="45">
      <c r="A43" s="19">
        <f t="shared" si="1"/>
        <v>34</v>
      </c>
      <c r="B43" s="20" t="s">
        <v>89</v>
      </c>
      <c r="C43" s="21" t="s">
        <v>7</v>
      </c>
      <c r="D43" s="22">
        <v>1435</v>
      </c>
      <c r="E43" s="23">
        <v>55.18</v>
      </c>
      <c r="F43" s="21">
        <v>1</v>
      </c>
      <c r="G43" s="24">
        <f t="shared" si="0"/>
        <v>55.18</v>
      </c>
      <c r="H43" s="19" t="s">
        <v>60</v>
      </c>
      <c r="I43" s="25">
        <v>1</v>
      </c>
      <c r="J43" s="20" t="s">
        <v>72</v>
      </c>
    </row>
    <row r="44" spans="1:10" ht="17.100000000000001" customHeight="1">
      <c r="A44" s="19">
        <f t="shared" si="1"/>
        <v>35</v>
      </c>
      <c r="B44" s="20" t="s">
        <v>90</v>
      </c>
      <c r="C44" s="21" t="s">
        <v>7</v>
      </c>
      <c r="D44" s="22">
        <v>2277</v>
      </c>
      <c r="E44" s="23">
        <v>58.24</v>
      </c>
      <c r="F44" s="21">
        <v>1</v>
      </c>
      <c r="G44" s="24">
        <f t="shared" si="0"/>
        <v>58.24</v>
      </c>
      <c r="H44" s="19" t="s">
        <v>65</v>
      </c>
      <c r="I44" s="25">
        <v>1</v>
      </c>
      <c r="J44" s="20" t="s">
        <v>73</v>
      </c>
    </row>
    <row r="45" spans="1:10">
      <c r="A45" s="19">
        <f t="shared" si="1"/>
        <v>36</v>
      </c>
      <c r="B45" s="20" t="s">
        <v>48</v>
      </c>
      <c r="C45" s="21" t="s">
        <v>7</v>
      </c>
      <c r="D45" s="22">
        <v>2279</v>
      </c>
      <c r="E45" s="23">
        <v>328.44</v>
      </c>
      <c r="F45" s="21">
        <v>1</v>
      </c>
      <c r="G45" s="24">
        <f t="shared" si="0"/>
        <v>328.44</v>
      </c>
      <c r="H45" s="19" t="s">
        <v>66</v>
      </c>
      <c r="I45" s="25">
        <v>1</v>
      </c>
      <c r="J45" s="20" t="s">
        <v>74</v>
      </c>
    </row>
    <row r="46" spans="1:10" ht="17.100000000000001" customHeight="1">
      <c r="A46" s="8"/>
      <c r="B46" s="60" t="s">
        <v>9</v>
      </c>
      <c r="C46" s="60"/>
      <c r="D46" s="60"/>
      <c r="E46" s="61"/>
      <c r="F46" s="60"/>
      <c r="G46" s="62">
        <f>SUM(G10:G45)</f>
        <v>28083.409999999989</v>
      </c>
      <c r="H46" s="9"/>
      <c r="I46" s="7"/>
      <c r="J46" s="7"/>
    </row>
    <row r="47" spans="1:10" ht="17.100000000000001" customHeight="1">
      <c r="A47" s="47"/>
      <c r="B47" s="48"/>
      <c r="C47" s="48"/>
      <c r="D47" s="48"/>
      <c r="E47" s="49"/>
      <c r="F47" s="48"/>
      <c r="G47" s="50"/>
      <c r="H47" s="49"/>
      <c r="I47" s="51"/>
      <c r="J47" s="51"/>
    </row>
    <row r="48" spans="1:10" ht="17.100000000000001" customHeight="1">
      <c r="A48" s="47"/>
      <c r="B48" s="48"/>
      <c r="C48" s="48"/>
      <c r="D48" s="48"/>
      <c r="E48" s="49"/>
      <c r="F48" s="48"/>
      <c r="G48" s="50"/>
      <c r="H48" s="49"/>
      <c r="I48" s="51"/>
      <c r="J48" s="51"/>
    </row>
    <row r="49" spans="2:10">
      <c r="B49" s="3" t="s">
        <v>32</v>
      </c>
      <c r="C49" s="3"/>
      <c r="D49" s="3"/>
      <c r="E49" s="3"/>
      <c r="F49" s="11"/>
      <c r="J49" s="3" t="s">
        <v>13</v>
      </c>
    </row>
    <row r="50" spans="2:10">
      <c r="B50" s="3"/>
      <c r="C50" s="3"/>
      <c r="D50" s="3"/>
      <c r="E50" s="3"/>
      <c r="F50" s="17"/>
      <c r="J50" s="3"/>
    </row>
    <row r="51" spans="2:10">
      <c r="B51" s="3"/>
      <c r="C51" s="3"/>
      <c r="D51" s="3"/>
      <c r="E51" s="3"/>
      <c r="F51" s="3"/>
      <c r="J51" s="3"/>
    </row>
    <row r="52" spans="2:10">
      <c r="B52" s="3"/>
      <c r="C52" s="3"/>
      <c r="D52" s="3"/>
      <c r="E52" s="3"/>
      <c r="F52" s="3"/>
      <c r="G52" s="3"/>
      <c r="H52" s="3"/>
    </row>
  </sheetData>
  <sortState ref="A13:K71">
    <sortCondition ref="B13:B71"/>
  </sortState>
  <mergeCells count="3">
    <mergeCell ref="A5:J5"/>
    <mergeCell ref="A6:J6"/>
    <mergeCell ref="A7:J7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ACTIVE FIXE</vt:lpstr>
      <vt:lpstr>OBIECTE DE INVENTAR</vt:lpstr>
      <vt:lpstr>'OBIECTE DE INVENTAR'!Imprimare_titluri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2024-04-12T10:25:18Z</dcterms:modified>
</cp:coreProperties>
</file>