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760"/>
  </bookViews>
  <sheets>
    <sheet name="ACTIVE FIXE" sheetId="12" r:id="rId1"/>
    <sheet name="OBIECTE DE INVENTAR" sheetId="3" r:id="rId2"/>
  </sheets>
  <definedNames>
    <definedName name="_xlnm.Print_Titles" localSheetId="1">'OBIECTE DE INVENTAR'!$9:$9</definedName>
  </definedNames>
  <calcPr calcId="125725"/>
</workbook>
</file>

<file path=xl/calcChain.xml><?xml version="1.0" encoding="utf-8"?>
<calcChain xmlns="http://schemas.openxmlformats.org/spreadsheetml/2006/main">
  <c r="G41" i="3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G14"/>
  <c r="A14"/>
  <c r="G13"/>
  <c r="A13"/>
  <c r="G12"/>
  <c r="A12"/>
  <c r="G11"/>
  <c r="G42" s="1"/>
  <c r="G11" i="12"/>
  <c r="G12" s="1"/>
</calcChain>
</file>

<file path=xl/sharedStrings.xml><?xml version="1.0" encoding="utf-8"?>
<sst xmlns="http://schemas.openxmlformats.org/spreadsheetml/2006/main" count="170" uniqueCount="89">
  <si>
    <t>Nr. Crt.</t>
  </si>
  <si>
    <t>U/M</t>
  </si>
  <si>
    <t>Nr.inv.</t>
  </si>
  <si>
    <t>Durata normală de utilizare-ani</t>
  </si>
  <si>
    <t>Durata de folosinţă realizată- ani</t>
  </si>
  <si>
    <t>Grad de uzură</t>
  </si>
  <si>
    <t>buc</t>
  </si>
  <si>
    <t>SITUAŢIA ACTIVELOR FIXE CORPORALE PROPUSE SPRE CASARE</t>
  </si>
  <si>
    <t>TOTAL</t>
  </si>
  <si>
    <t>Valoare totală</t>
  </si>
  <si>
    <t>Preţ unitar</t>
  </si>
  <si>
    <t>3 ani</t>
  </si>
  <si>
    <t>Denumire ACTIVE FIXE CORPORALE</t>
  </si>
  <si>
    <t>Nr.
inv.</t>
  </si>
  <si>
    <t>Motiv casare</t>
  </si>
  <si>
    <t>Cant</t>
  </si>
  <si>
    <t>Data achiziției</t>
  </si>
  <si>
    <t>Inspector Şef</t>
  </si>
  <si>
    <t>mecanism de antrenare obiectiv defect, nu se justifică reparația</t>
  </si>
  <si>
    <t>deformat, nu mai poate fi folosit</t>
  </si>
  <si>
    <t>Ministerul Muncii, Familiei, Tineretului și Solidarității Sociale</t>
  </si>
  <si>
    <t xml:space="preserve">Inspecţia Muncii </t>
  </si>
  <si>
    <t>Inspectoratul teritorial de muncă Galaţi</t>
  </si>
  <si>
    <t>Anexa 1</t>
  </si>
  <si>
    <t>Data dării în folosinţă</t>
  </si>
  <si>
    <t>Notenook HP 4540/S/WIN/PRO</t>
  </si>
  <si>
    <t>13.12.2012</t>
  </si>
  <si>
    <t>12 ani</t>
  </si>
  <si>
    <t>Uzat fizic și moral, acumulator defect, placa de bază defectă, nu se justifică reparația</t>
  </si>
  <si>
    <t>SURSA DE FINANŢARE BUGET DE STAT</t>
  </si>
  <si>
    <t>C.E.R.U.L.A.P</t>
  </si>
  <si>
    <t>SITUAŢIA MATERIALELOR DE NATURA OBIECTELOR DE INVENTAR PROPUSE SPRE CASARE</t>
  </si>
  <si>
    <t>Anexa 2</t>
  </si>
  <si>
    <t>Denumire MATERIALE DE NATURA OBIECTELOR DE INVENTAR</t>
  </si>
  <si>
    <t>Cameră foto DSCW 35 Sony</t>
  </si>
  <si>
    <t>BUC</t>
  </si>
  <si>
    <t>05.10.2007</t>
  </si>
  <si>
    <t>Birou 1500*660*800</t>
  </si>
  <si>
    <t>01.07.2000</t>
  </si>
  <si>
    <t>rupt, nu mai poate fi reparat</t>
  </si>
  <si>
    <t>Suport copiator Canon</t>
  </si>
  <si>
    <t>10.11.2005</t>
  </si>
  <si>
    <t xml:space="preserve">Termos cu pompă Steimb </t>
  </si>
  <si>
    <t>01.10.2005</t>
  </si>
  <si>
    <t>deformat, sticlă spartă, nu mai poate fi folosit</t>
  </si>
  <si>
    <t>TV Samsung</t>
  </si>
  <si>
    <t>01.09.2004</t>
  </si>
  <si>
    <t>defect , nu mai poate fi reparat</t>
  </si>
  <si>
    <t>Scaun ergonomic fotoliu</t>
  </si>
  <si>
    <t>mecanism defect, cotiere rupte, material rupt</t>
  </si>
  <si>
    <t>Aparat laminat</t>
  </si>
  <si>
    <t>01.05.2015</t>
  </si>
  <si>
    <t>defect, nu mai poate fi reparat</t>
  </si>
  <si>
    <t>Camera HIKVISION</t>
  </si>
  <si>
    <t>01.07.2019</t>
  </si>
  <si>
    <t>defectă, nu mai poate fi folosită in sistemul de supraveghere</t>
  </si>
  <si>
    <t>01.12.2019</t>
  </si>
  <si>
    <t>01.06.2020</t>
  </si>
  <si>
    <t>Datieră</t>
  </si>
  <si>
    <t>01.12.2020</t>
  </si>
  <si>
    <t>an pana in 2024</t>
  </si>
  <si>
    <t>Dispozitiv semnalizare</t>
  </si>
  <si>
    <t>01.11.2019</t>
  </si>
  <si>
    <t>defect, nu poate fi reparat</t>
  </si>
  <si>
    <t>Geantă laptop</t>
  </si>
  <si>
    <t>07.01.2017</t>
  </si>
  <si>
    <t>ruptă, nu poate fi folosită</t>
  </si>
  <si>
    <t>HDD WD4TB</t>
  </si>
  <si>
    <t>02.07.2019</t>
  </si>
  <si>
    <t>Scaun directorial negru</t>
  </si>
  <si>
    <t>04.05.2017</t>
  </si>
  <si>
    <t>mecanism defect, material rupt</t>
  </si>
  <si>
    <t>Tastatură și mouse</t>
  </si>
  <si>
    <t>14.12.2019</t>
  </si>
  <si>
    <t>defecte, nu mai pot fi folosite</t>
  </si>
  <si>
    <t>Prelungitor Conectus 6 prize</t>
  </si>
  <si>
    <t>11.03.2021</t>
  </si>
  <si>
    <t>ars, nu mai poate fi reparat</t>
  </si>
  <si>
    <t>Memorie DDR4 Kingston</t>
  </si>
  <si>
    <t>01.11.2021</t>
  </si>
  <si>
    <t>defectă, nu mai poate fi folosită în PC</t>
  </si>
  <si>
    <t>KIT 4 GB HDD</t>
  </si>
  <si>
    <t>11.11.2021</t>
  </si>
  <si>
    <t>defect, nu mai poate fi folosit în PC</t>
  </si>
  <si>
    <t>25.11.2021</t>
  </si>
  <si>
    <t>Acumulator UPS</t>
  </si>
  <si>
    <t>28.12.2022</t>
  </si>
  <si>
    <t>SURSA DE FINANŢARE –  LA BUGET DE STAT</t>
  </si>
  <si>
    <t>Nr. Crt</t>
  </si>
</sst>
</file>

<file path=xl/styles.xml><?xml version="1.0" encoding="utf-8"?>
<styleSheet xmlns="http://schemas.openxmlformats.org/spreadsheetml/2006/main">
  <numFmts count="2">
    <numFmt numFmtId="164" formatCode="##0.00"/>
    <numFmt numFmtId="165" formatCode="#"/>
  </numFmts>
  <fonts count="13">
    <font>
      <sz val="11"/>
      <color theme="1"/>
      <name val="Calibri"/>
      <family val="2"/>
      <charset val="238"/>
      <scheme val="minor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sz val="12"/>
      <color rgb="FF000000"/>
      <name val="Trebuchet MS"/>
      <family val="2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color rgb="FF000000"/>
      <name val="Trebuchet MS"/>
      <family val="2"/>
    </font>
    <font>
      <sz val="14"/>
      <color theme="1"/>
      <name val="Trebuchet MS"/>
      <family val="2"/>
    </font>
    <font>
      <b/>
      <sz val="12"/>
      <name val="Trebuchet MS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17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Fill="1" applyBorder="1" applyAlignment="1">
      <alignment horizontal="right"/>
    </xf>
    <xf numFmtId="1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133355</xdr:colOff>
      <xdr:row>0</xdr:row>
      <xdr:rowOff>0</xdr:rowOff>
    </xdr:from>
    <xdr:to>
      <xdr:col>1</xdr:col>
      <xdr:colOff>956315</xdr:colOff>
      <xdr:row>3</xdr:row>
      <xdr:rowOff>60960</xdr:rowOff>
    </xdr:to>
    <xdr:pic>
      <xdr:nvPicPr>
        <xdr:cNvPr id="2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5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822960</xdr:colOff>
      <xdr:row>3</xdr:row>
      <xdr:rowOff>80010</xdr:rowOff>
    </xdr:to>
    <xdr:pic>
      <xdr:nvPicPr>
        <xdr:cNvPr id="3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2860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M11" sqref="M11"/>
    </sheetView>
  </sheetViews>
  <sheetFormatPr defaultRowHeight="15.75"/>
  <cols>
    <col min="1" max="1" width="5.7109375" style="3" customWidth="1"/>
    <col min="2" max="2" width="18" style="3" customWidth="1"/>
    <col min="3" max="3" width="6.7109375" style="3" customWidth="1"/>
    <col min="4" max="4" width="10.7109375" style="3" customWidth="1"/>
    <col min="5" max="5" width="11.42578125" style="3" customWidth="1"/>
    <col min="6" max="6" width="6.28515625" style="3" customWidth="1"/>
    <col min="7" max="7" width="10.42578125" style="3" customWidth="1"/>
    <col min="8" max="8" width="12.85546875" style="3" customWidth="1"/>
    <col min="9" max="9" width="8.85546875" style="3" customWidth="1"/>
    <col min="10" max="10" width="8.5703125" style="3" customWidth="1"/>
    <col min="11" max="11" width="7.7109375" style="3" customWidth="1"/>
    <col min="12" max="12" width="29" style="3" customWidth="1"/>
    <col min="13" max="16384" width="9.140625" style="3"/>
  </cols>
  <sheetData>
    <row r="1" spans="1:12" ht="21" customHeight="1">
      <c r="C1" s="29" t="s">
        <v>20</v>
      </c>
      <c r="D1" s="1"/>
      <c r="E1" s="1"/>
      <c r="F1" s="1"/>
      <c r="G1" s="1"/>
      <c r="H1" s="1"/>
      <c r="I1" s="1"/>
      <c r="J1" s="1"/>
    </row>
    <row r="2" spans="1:12" ht="19.5">
      <c r="C2" s="29" t="s">
        <v>21</v>
      </c>
      <c r="D2" s="2"/>
      <c r="E2" s="2"/>
      <c r="F2" s="2"/>
      <c r="G2" s="2"/>
      <c r="H2" s="2"/>
      <c r="I2" s="1"/>
      <c r="J2" s="1"/>
    </row>
    <row r="3" spans="1:12" ht="19.5">
      <c r="C3" s="29" t="s">
        <v>22</v>
      </c>
      <c r="D3" s="2"/>
      <c r="E3" s="2"/>
      <c r="F3" s="2"/>
      <c r="G3" s="2"/>
      <c r="H3" s="2"/>
      <c r="I3" s="1"/>
      <c r="J3" s="1"/>
    </row>
    <row r="5" spans="1:12" ht="18" customHeight="1">
      <c r="A5" s="27" t="s">
        <v>7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18" customHeight="1">
      <c r="A6" s="27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8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</row>
    <row r="8" spans="1:12" ht="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8">
      <c r="A9" s="30" t="s">
        <v>23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 ht="126">
      <c r="A10" s="9" t="s">
        <v>0</v>
      </c>
      <c r="B10" s="9" t="s">
        <v>12</v>
      </c>
      <c r="C10" s="9" t="s">
        <v>1</v>
      </c>
      <c r="D10" s="9" t="s">
        <v>10</v>
      </c>
      <c r="E10" s="9" t="s">
        <v>2</v>
      </c>
      <c r="F10" s="9" t="s">
        <v>15</v>
      </c>
      <c r="G10" s="9" t="s">
        <v>9</v>
      </c>
      <c r="H10" s="9" t="s">
        <v>24</v>
      </c>
      <c r="I10" s="9" t="s">
        <v>3</v>
      </c>
      <c r="J10" s="9" t="s">
        <v>4</v>
      </c>
      <c r="K10" s="9" t="s">
        <v>5</v>
      </c>
      <c r="L10" s="9" t="s">
        <v>14</v>
      </c>
    </row>
    <row r="11" spans="1:12" ht="66">
      <c r="A11" s="15">
        <v>1</v>
      </c>
      <c r="B11" s="10" t="s">
        <v>25</v>
      </c>
      <c r="C11" s="14" t="s">
        <v>6</v>
      </c>
      <c r="D11" s="16">
        <v>3846.48</v>
      </c>
      <c r="E11" s="31">
        <v>26221309</v>
      </c>
      <c r="F11" s="14">
        <v>1</v>
      </c>
      <c r="G11" s="17">
        <f>F11*D11</f>
        <v>3846.48</v>
      </c>
      <c r="H11" s="32" t="s">
        <v>26</v>
      </c>
      <c r="I11" s="18" t="s">
        <v>11</v>
      </c>
      <c r="J11" s="14" t="s">
        <v>27</v>
      </c>
      <c r="K11" s="19">
        <v>1</v>
      </c>
      <c r="L11" s="33" t="s">
        <v>28</v>
      </c>
    </row>
    <row r="12" spans="1:12" ht="18">
      <c r="A12" s="11"/>
      <c r="B12" s="9" t="s">
        <v>8</v>
      </c>
      <c r="C12" s="12"/>
      <c r="D12" s="12"/>
      <c r="E12" s="12"/>
      <c r="F12" s="12"/>
      <c r="G12" s="34">
        <f>SUM(G11:G11)</f>
        <v>3846.48</v>
      </c>
      <c r="H12" s="11"/>
      <c r="I12" s="11"/>
      <c r="J12" s="11"/>
      <c r="K12" s="11"/>
      <c r="L12" s="11"/>
    </row>
    <row r="13" spans="1:12" ht="18">
      <c r="A13" s="8"/>
      <c r="B13" s="35"/>
      <c r="C13" s="26"/>
      <c r="D13" s="26"/>
      <c r="E13" s="26"/>
      <c r="F13" s="26"/>
      <c r="G13" s="36"/>
      <c r="H13" s="8"/>
      <c r="I13" s="8"/>
      <c r="J13" s="8"/>
      <c r="K13" s="8"/>
      <c r="L13" s="8"/>
    </row>
    <row r="14" spans="1:12" ht="18">
      <c r="B14" s="2" t="s">
        <v>17</v>
      </c>
      <c r="C14" s="2"/>
      <c r="D14" s="2"/>
      <c r="E14" s="2"/>
      <c r="F14" s="2"/>
      <c r="I14" s="2"/>
    </row>
    <row r="15" spans="1:12" ht="18">
      <c r="B15" s="2"/>
      <c r="C15" s="2"/>
      <c r="D15" s="2"/>
      <c r="E15" s="2"/>
      <c r="F15" s="2"/>
      <c r="I15" s="2"/>
    </row>
    <row r="16" spans="1:12" ht="18">
      <c r="B16" s="2"/>
      <c r="C16" s="2"/>
      <c r="D16" s="2"/>
      <c r="E16" s="2"/>
      <c r="F16" s="2"/>
      <c r="H16" s="37" t="s">
        <v>30</v>
      </c>
      <c r="I16" s="2"/>
    </row>
    <row r="17" spans="2:8" ht="18">
      <c r="B17" s="2"/>
      <c r="C17" s="2"/>
      <c r="D17" s="2"/>
      <c r="E17" s="2"/>
      <c r="F17" s="2"/>
    </row>
    <row r="18" spans="2:8" ht="18">
      <c r="B18" s="2"/>
      <c r="C18" s="2"/>
      <c r="D18" s="2"/>
      <c r="E18" s="2"/>
      <c r="F18" s="2"/>
    </row>
    <row r="19" spans="2:8" ht="18">
      <c r="B19" s="2"/>
      <c r="C19" s="2"/>
      <c r="D19" s="2"/>
      <c r="E19" s="2"/>
      <c r="F19" s="2"/>
    </row>
    <row r="20" spans="2:8" ht="18">
      <c r="B20" s="2"/>
      <c r="C20" s="2"/>
      <c r="D20" s="2"/>
      <c r="E20" s="2"/>
      <c r="F20" s="2"/>
    </row>
    <row r="21" spans="2:8" ht="18">
      <c r="B21" s="2"/>
      <c r="C21" s="2"/>
      <c r="D21" s="2"/>
      <c r="E21" s="2"/>
      <c r="F21" s="2"/>
      <c r="H21" s="2"/>
    </row>
    <row r="23" spans="2:8" ht="18">
      <c r="B23" s="2"/>
      <c r="C23" s="2"/>
      <c r="D23" s="2"/>
      <c r="E23" s="2"/>
      <c r="F23" s="2"/>
    </row>
  </sheetData>
  <mergeCells count="4">
    <mergeCell ref="A9:L9"/>
    <mergeCell ref="A5:L5"/>
    <mergeCell ref="A6:L6"/>
    <mergeCell ref="A7:L7"/>
  </mergeCells>
  <pageMargins left="0.70866141732283472" right="0.11811023622047245" top="0.15748031496062992" bottom="0.19685039370078741" header="0.31496062992125984" footer="0.1181102362204724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0"/>
  <sheetViews>
    <sheetView workbookViewId="0">
      <selection activeCell="G17" sqref="G17"/>
    </sheetView>
  </sheetViews>
  <sheetFormatPr defaultRowHeight="18"/>
  <cols>
    <col min="1" max="1" width="4.85546875" style="1" customWidth="1"/>
    <col min="2" max="2" width="24.28515625" style="1" customWidth="1"/>
    <col min="3" max="3" width="6.7109375" style="1" customWidth="1"/>
    <col min="4" max="4" width="7.140625" style="1" customWidth="1"/>
    <col min="5" max="5" width="9.140625" style="1" customWidth="1"/>
    <col min="6" max="6" width="6.42578125" style="1" customWidth="1"/>
    <col min="7" max="7" width="11.85546875" style="1" customWidth="1"/>
    <col min="8" max="8" width="12" style="1" customWidth="1"/>
    <col min="9" max="9" width="9.85546875" style="1" customWidth="1"/>
    <col min="10" max="10" width="43" style="1" customWidth="1"/>
    <col min="11" max="11" width="11.140625" style="1" customWidth="1"/>
    <col min="12" max="16384" width="9.140625" style="1"/>
  </cols>
  <sheetData>
    <row r="1" spans="1:10" ht="19.5">
      <c r="C1" s="29" t="s">
        <v>20</v>
      </c>
    </row>
    <row r="2" spans="1:10" ht="19.5">
      <c r="C2" s="29" t="s">
        <v>21</v>
      </c>
      <c r="D2" s="2"/>
      <c r="E2" s="2"/>
      <c r="F2" s="2"/>
      <c r="G2" s="2"/>
      <c r="H2" s="2"/>
    </row>
    <row r="3" spans="1:10" ht="19.5">
      <c r="C3" s="29" t="s">
        <v>22</v>
      </c>
      <c r="D3" s="2"/>
      <c r="E3" s="2"/>
      <c r="F3" s="2"/>
      <c r="G3" s="2"/>
      <c r="H3" s="2"/>
    </row>
    <row r="5" spans="1:10" ht="18" customHeight="1">
      <c r="A5" s="28" t="s">
        <v>31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8" customHeight="1">
      <c r="A6" s="28" t="s">
        <v>87</v>
      </c>
      <c r="B6" s="28"/>
      <c r="C6" s="28"/>
      <c r="D6" s="28"/>
      <c r="E6" s="28"/>
      <c r="F6" s="28"/>
      <c r="G6" s="28"/>
      <c r="H6" s="28"/>
      <c r="I6" s="28"/>
      <c r="J6" s="28"/>
    </row>
    <row r="7" spans="1:10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 ht="42.75" customHeight="1">
      <c r="A9" s="38" t="s">
        <v>32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90">
      <c r="A10" s="9" t="s">
        <v>88</v>
      </c>
      <c r="B10" s="9" t="s">
        <v>33</v>
      </c>
      <c r="C10" s="9" t="s">
        <v>1</v>
      </c>
      <c r="D10" s="9" t="s">
        <v>13</v>
      </c>
      <c r="E10" s="9" t="s">
        <v>10</v>
      </c>
      <c r="F10" s="9" t="s">
        <v>15</v>
      </c>
      <c r="G10" s="9" t="s">
        <v>9</v>
      </c>
      <c r="H10" s="9" t="s">
        <v>16</v>
      </c>
      <c r="I10" s="9" t="s">
        <v>5</v>
      </c>
      <c r="J10" s="9" t="s">
        <v>14</v>
      </c>
    </row>
    <row r="11" spans="1:10" ht="33">
      <c r="A11" s="39">
        <v>1</v>
      </c>
      <c r="B11" s="40" t="s">
        <v>34</v>
      </c>
      <c r="C11" s="41" t="s">
        <v>35</v>
      </c>
      <c r="D11" s="42">
        <v>136</v>
      </c>
      <c r="E11" s="43">
        <v>704.86</v>
      </c>
      <c r="F11" s="13">
        <v>1</v>
      </c>
      <c r="G11" s="44">
        <f t="shared" ref="G11:G41" si="0">F11*E11</f>
        <v>704.86</v>
      </c>
      <c r="H11" s="39" t="s">
        <v>36</v>
      </c>
      <c r="I11" s="20">
        <v>1</v>
      </c>
      <c r="J11" s="40" t="s">
        <v>18</v>
      </c>
    </row>
    <row r="12" spans="1:10">
      <c r="A12" s="39">
        <f>A11+1</f>
        <v>2</v>
      </c>
      <c r="B12" s="40" t="s">
        <v>37</v>
      </c>
      <c r="C12" s="41" t="s">
        <v>35</v>
      </c>
      <c r="D12" s="42">
        <v>986</v>
      </c>
      <c r="E12" s="43">
        <v>152.32</v>
      </c>
      <c r="F12" s="13">
        <v>1</v>
      </c>
      <c r="G12" s="44">
        <f t="shared" si="0"/>
        <v>152.32</v>
      </c>
      <c r="H12" s="39" t="s">
        <v>38</v>
      </c>
      <c r="I12" s="20">
        <v>1</v>
      </c>
      <c r="J12" s="40" t="s">
        <v>39</v>
      </c>
    </row>
    <row r="13" spans="1:10">
      <c r="A13" s="39">
        <f>A12+1</f>
        <v>3</v>
      </c>
      <c r="B13" s="40" t="s">
        <v>40</v>
      </c>
      <c r="C13" s="41" t="s">
        <v>35</v>
      </c>
      <c r="D13" s="42">
        <v>1484</v>
      </c>
      <c r="E13" s="43">
        <v>830</v>
      </c>
      <c r="F13" s="13">
        <v>1</v>
      </c>
      <c r="G13" s="44">
        <f t="shared" si="0"/>
        <v>830</v>
      </c>
      <c r="H13" s="39" t="s">
        <v>41</v>
      </c>
      <c r="I13" s="20">
        <v>1</v>
      </c>
      <c r="J13" s="40" t="s">
        <v>19</v>
      </c>
    </row>
    <row r="14" spans="1:10" ht="33">
      <c r="A14" s="39">
        <f t="shared" ref="A14:A41" si="1">A13+1</f>
        <v>4</v>
      </c>
      <c r="B14" s="40" t="s">
        <v>42</v>
      </c>
      <c r="C14" s="41" t="s">
        <v>35</v>
      </c>
      <c r="D14" s="42">
        <v>1568</v>
      </c>
      <c r="E14" s="43">
        <v>29.74</v>
      </c>
      <c r="F14" s="13">
        <v>1</v>
      </c>
      <c r="G14" s="44">
        <f t="shared" si="0"/>
        <v>29.74</v>
      </c>
      <c r="H14" s="39" t="s">
        <v>43</v>
      </c>
      <c r="I14" s="20">
        <v>1</v>
      </c>
      <c r="J14" s="40" t="s">
        <v>44</v>
      </c>
    </row>
    <row r="15" spans="1:10">
      <c r="A15" s="39">
        <f t="shared" si="1"/>
        <v>5</v>
      </c>
      <c r="B15" s="40" t="s">
        <v>45</v>
      </c>
      <c r="C15" s="41" t="s">
        <v>35</v>
      </c>
      <c r="D15" s="42">
        <v>1577</v>
      </c>
      <c r="E15" s="43">
        <v>892.38</v>
      </c>
      <c r="F15" s="13">
        <v>1</v>
      </c>
      <c r="G15" s="44">
        <f t="shared" si="0"/>
        <v>892.38</v>
      </c>
      <c r="H15" s="39" t="s">
        <v>46</v>
      </c>
      <c r="I15" s="20">
        <v>1</v>
      </c>
      <c r="J15" s="40" t="s">
        <v>47</v>
      </c>
    </row>
    <row r="16" spans="1:10" ht="33">
      <c r="A16" s="39">
        <f t="shared" si="1"/>
        <v>6</v>
      </c>
      <c r="B16" s="40" t="s">
        <v>48</v>
      </c>
      <c r="C16" s="41" t="s">
        <v>35</v>
      </c>
      <c r="D16" s="42">
        <v>1969</v>
      </c>
      <c r="E16" s="45">
        <v>490</v>
      </c>
      <c r="F16" s="13">
        <v>1</v>
      </c>
      <c r="G16" s="44">
        <f t="shared" si="0"/>
        <v>490</v>
      </c>
      <c r="H16" s="39" t="s">
        <v>46</v>
      </c>
      <c r="I16" s="20">
        <v>1</v>
      </c>
      <c r="J16" s="40" t="s">
        <v>49</v>
      </c>
    </row>
    <row r="17" spans="1:10">
      <c r="A17" s="39">
        <f t="shared" si="1"/>
        <v>7</v>
      </c>
      <c r="B17" s="40" t="s">
        <v>50</v>
      </c>
      <c r="C17" s="41" t="s">
        <v>35</v>
      </c>
      <c r="D17" s="42">
        <v>2052</v>
      </c>
      <c r="E17" s="43">
        <v>676.2</v>
      </c>
      <c r="F17" s="13">
        <v>1</v>
      </c>
      <c r="G17" s="44">
        <f t="shared" si="0"/>
        <v>676.2</v>
      </c>
      <c r="H17" s="39" t="s">
        <v>51</v>
      </c>
      <c r="I17" s="20">
        <v>1</v>
      </c>
      <c r="J17" s="40" t="s">
        <v>52</v>
      </c>
    </row>
    <row r="18" spans="1:10" ht="33">
      <c r="A18" s="39">
        <f t="shared" si="1"/>
        <v>8</v>
      </c>
      <c r="B18" s="40" t="s">
        <v>53</v>
      </c>
      <c r="C18" s="41" t="s">
        <v>35</v>
      </c>
      <c r="D18" s="42">
        <v>2065</v>
      </c>
      <c r="E18" s="43">
        <v>178.5</v>
      </c>
      <c r="F18" s="13">
        <v>1</v>
      </c>
      <c r="G18" s="44">
        <f t="shared" si="0"/>
        <v>178.5</v>
      </c>
      <c r="H18" s="39" t="s">
        <v>54</v>
      </c>
      <c r="I18" s="20">
        <v>1</v>
      </c>
      <c r="J18" s="40" t="s">
        <v>55</v>
      </c>
    </row>
    <row r="19" spans="1:10" ht="33">
      <c r="A19" s="39">
        <f t="shared" si="1"/>
        <v>9</v>
      </c>
      <c r="B19" s="40" t="s">
        <v>53</v>
      </c>
      <c r="C19" s="41" t="s">
        <v>35</v>
      </c>
      <c r="D19" s="42">
        <v>2066</v>
      </c>
      <c r="E19" s="43">
        <v>190.4</v>
      </c>
      <c r="F19" s="13">
        <v>1</v>
      </c>
      <c r="G19" s="44">
        <f t="shared" si="0"/>
        <v>190.4</v>
      </c>
      <c r="H19" s="39" t="s">
        <v>56</v>
      </c>
      <c r="I19" s="20">
        <v>1</v>
      </c>
      <c r="J19" s="40" t="s">
        <v>55</v>
      </c>
    </row>
    <row r="20" spans="1:10" ht="33">
      <c r="A20" s="39">
        <f t="shared" si="1"/>
        <v>10</v>
      </c>
      <c r="B20" s="40" t="s">
        <v>53</v>
      </c>
      <c r="C20" s="41" t="s">
        <v>35</v>
      </c>
      <c r="D20" s="42">
        <v>2067</v>
      </c>
      <c r="E20" s="43">
        <v>440.3</v>
      </c>
      <c r="F20" s="13">
        <v>1</v>
      </c>
      <c r="G20" s="44">
        <f t="shared" si="0"/>
        <v>440.3</v>
      </c>
      <c r="H20" s="39" t="s">
        <v>57</v>
      </c>
      <c r="I20" s="20">
        <v>1</v>
      </c>
      <c r="J20" s="40" t="s">
        <v>55</v>
      </c>
    </row>
    <row r="21" spans="1:10">
      <c r="A21" s="39">
        <f t="shared" si="1"/>
        <v>11</v>
      </c>
      <c r="B21" s="40" t="s">
        <v>58</v>
      </c>
      <c r="C21" s="41" t="s">
        <v>35</v>
      </c>
      <c r="D21" s="42">
        <v>2072</v>
      </c>
      <c r="E21" s="43">
        <v>49</v>
      </c>
      <c r="F21" s="13">
        <v>1</v>
      </c>
      <c r="G21" s="44">
        <f t="shared" si="0"/>
        <v>49</v>
      </c>
      <c r="H21" s="39" t="s">
        <v>59</v>
      </c>
      <c r="I21" s="20">
        <v>1</v>
      </c>
      <c r="J21" s="46" t="s">
        <v>60</v>
      </c>
    </row>
    <row r="22" spans="1:10">
      <c r="A22" s="39">
        <f t="shared" si="1"/>
        <v>12</v>
      </c>
      <c r="B22" s="40" t="s">
        <v>58</v>
      </c>
      <c r="C22" s="41" t="s">
        <v>35</v>
      </c>
      <c r="D22" s="42">
        <v>2073</v>
      </c>
      <c r="E22" s="43">
        <v>49</v>
      </c>
      <c r="F22" s="13">
        <v>1</v>
      </c>
      <c r="G22" s="44">
        <f t="shared" si="0"/>
        <v>49</v>
      </c>
      <c r="H22" s="39" t="s">
        <v>59</v>
      </c>
      <c r="I22" s="20">
        <v>1</v>
      </c>
      <c r="J22" s="46" t="s">
        <v>60</v>
      </c>
    </row>
    <row r="23" spans="1:10" ht="17.100000000000001" customHeight="1">
      <c r="A23" s="39">
        <f t="shared" si="1"/>
        <v>13</v>
      </c>
      <c r="B23" s="40" t="s">
        <v>61</v>
      </c>
      <c r="C23" s="41" t="s">
        <v>35</v>
      </c>
      <c r="D23" s="42">
        <v>2081</v>
      </c>
      <c r="E23" s="43">
        <v>362.71</v>
      </c>
      <c r="F23" s="13">
        <v>1</v>
      </c>
      <c r="G23" s="44">
        <f t="shared" si="0"/>
        <v>362.71</v>
      </c>
      <c r="H23" s="15" t="s">
        <v>62</v>
      </c>
      <c r="I23" s="20">
        <v>1</v>
      </c>
      <c r="J23" s="40" t="s">
        <v>63</v>
      </c>
    </row>
    <row r="24" spans="1:10" ht="17.100000000000001" customHeight="1">
      <c r="A24" s="39">
        <f t="shared" si="1"/>
        <v>14</v>
      </c>
      <c r="B24" s="40" t="s">
        <v>61</v>
      </c>
      <c r="C24" s="41" t="s">
        <v>35</v>
      </c>
      <c r="D24" s="42">
        <v>2082</v>
      </c>
      <c r="E24" s="43">
        <v>362.71</v>
      </c>
      <c r="F24" s="13">
        <v>1</v>
      </c>
      <c r="G24" s="44">
        <f t="shared" si="0"/>
        <v>362.71</v>
      </c>
      <c r="H24" s="15" t="s">
        <v>62</v>
      </c>
      <c r="I24" s="20">
        <v>1</v>
      </c>
      <c r="J24" s="40" t="s">
        <v>63</v>
      </c>
    </row>
    <row r="25" spans="1:10">
      <c r="A25" s="39">
        <f t="shared" si="1"/>
        <v>15</v>
      </c>
      <c r="B25" s="47" t="s">
        <v>64</v>
      </c>
      <c r="C25" s="41" t="s">
        <v>35</v>
      </c>
      <c r="D25" s="42">
        <v>2131</v>
      </c>
      <c r="E25" s="43">
        <v>65.55</v>
      </c>
      <c r="F25" s="13">
        <v>1</v>
      </c>
      <c r="G25" s="44">
        <f t="shared" si="0"/>
        <v>65.55</v>
      </c>
      <c r="H25" s="15" t="s">
        <v>65</v>
      </c>
      <c r="I25" s="20">
        <v>1</v>
      </c>
      <c r="J25" s="47" t="s">
        <v>66</v>
      </c>
    </row>
    <row r="26" spans="1:10">
      <c r="A26" s="39">
        <f t="shared" si="1"/>
        <v>16</v>
      </c>
      <c r="B26" s="47" t="s">
        <v>64</v>
      </c>
      <c r="C26" s="41" t="s">
        <v>35</v>
      </c>
      <c r="D26" s="42">
        <v>2132</v>
      </c>
      <c r="E26" s="43">
        <v>65.55</v>
      </c>
      <c r="F26" s="13">
        <v>1</v>
      </c>
      <c r="G26" s="44">
        <f t="shared" si="0"/>
        <v>65.55</v>
      </c>
      <c r="H26" s="15" t="s">
        <v>65</v>
      </c>
      <c r="I26" s="20">
        <v>1</v>
      </c>
      <c r="J26" s="47" t="s">
        <v>66</v>
      </c>
    </row>
    <row r="27" spans="1:10">
      <c r="A27" s="39">
        <f t="shared" si="1"/>
        <v>17</v>
      </c>
      <c r="B27" s="47" t="s">
        <v>64</v>
      </c>
      <c r="C27" s="41" t="s">
        <v>35</v>
      </c>
      <c r="D27" s="42">
        <v>2140</v>
      </c>
      <c r="E27" s="43">
        <v>65.55</v>
      </c>
      <c r="F27" s="13">
        <v>1</v>
      </c>
      <c r="G27" s="44">
        <f t="shared" si="0"/>
        <v>65.55</v>
      </c>
      <c r="H27" s="15" t="s">
        <v>65</v>
      </c>
      <c r="I27" s="20">
        <v>1</v>
      </c>
      <c r="J27" s="47" t="s">
        <v>66</v>
      </c>
    </row>
    <row r="28" spans="1:10">
      <c r="A28" s="39">
        <f t="shared" si="1"/>
        <v>18</v>
      </c>
      <c r="B28" s="47" t="s">
        <v>67</v>
      </c>
      <c r="C28" s="41" t="s">
        <v>35</v>
      </c>
      <c r="D28" s="42">
        <v>2148</v>
      </c>
      <c r="E28" s="43">
        <v>606.9</v>
      </c>
      <c r="F28" s="13">
        <v>1</v>
      </c>
      <c r="G28" s="44">
        <f t="shared" si="0"/>
        <v>606.9</v>
      </c>
      <c r="H28" s="15" t="s">
        <v>68</v>
      </c>
      <c r="I28" s="20">
        <v>1</v>
      </c>
      <c r="J28" s="47" t="s">
        <v>63</v>
      </c>
    </row>
    <row r="29" spans="1:10" ht="28.5" customHeight="1">
      <c r="A29" s="39">
        <f t="shared" si="1"/>
        <v>19</v>
      </c>
      <c r="B29" s="47" t="s">
        <v>67</v>
      </c>
      <c r="C29" s="41" t="s">
        <v>35</v>
      </c>
      <c r="D29" s="42">
        <v>2149</v>
      </c>
      <c r="E29" s="43">
        <v>606.9</v>
      </c>
      <c r="F29" s="13">
        <v>1</v>
      </c>
      <c r="G29" s="44">
        <f t="shared" si="0"/>
        <v>606.9</v>
      </c>
      <c r="H29" s="15" t="s">
        <v>68</v>
      </c>
      <c r="I29" s="20">
        <v>1</v>
      </c>
      <c r="J29" s="47" t="s">
        <v>63</v>
      </c>
    </row>
    <row r="30" spans="1:10">
      <c r="A30" s="39">
        <f t="shared" si="1"/>
        <v>20</v>
      </c>
      <c r="B30" s="48" t="s">
        <v>69</v>
      </c>
      <c r="C30" s="41" t="s">
        <v>35</v>
      </c>
      <c r="D30" s="42">
        <v>2233</v>
      </c>
      <c r="E30" s="43">
        <v>349.9</v>
      </c>
      <c r="F30" s="13">
        <v>1</v>
      </c>
      <c r="G30" s="44">
        <f t="shared" si="0"/>
        <v>349.9</v>
      </c>
      <c r="H30" s="15" t="s">
        <v>70</v>
      </c>
      <c r="I30" s="20">
        <v>1</v>
      </c>
      <c r="J30" s="48" t="s">
        <v>71</v>
      </c>
    </row>
    <row r="31" spans="1:10">
      <c r="A31" s="39">
        <f t="shared" si="1"/>
        <v>21</v>
      </c>
      <c r="B31" s="47" t="s">
        <v>72</v>
      </c>
      <c r="C31" s="41" t="s">
        <v>35</v>
      </c>
      <c r="D31" s="42">
        <v>2257</v>
      </c>
      <c r="E31" s="43">
        <v>73.78</v>
      </c>
      <c r="F31" s="13">
        <v>1</v>
      </c>
      <c r="G31" s="44">
        <f t="shared" si="0"/>
        <v>73.78</v>
      </c>
      <c r="H31" s="15" t="s">
        <v>73</v>
      </c>
      <c r="I31" s="20">
        <v>1</v>
      </c>
      <c r="J31" s="40" t="s">
        <v>74</v>
      </c>
    </row>
    <row r="32" spans="1:10" ht="33">
      <c r="A32" s="39">
        <f t="shared" si="1"/>
        <v>22</v>
      </c>
      <c r="B32" s="40" t="s">
        <v>75</v>
      </c>
      <c r="C32" s="41" t="s">
        <v>35</v>
      </c>
      <c r="D32" s="42">
        <v>2142</v>
      </c>
      <c r="E32" s="43">
        <v>99.96</v>
      </c>
      <c r="F32" s="13">
        <v>1</v>
      </c>
      <c r="G32" s="44">
        <f t="shared" si="0"/>
        <v>99.96</v>
      </c>
      <c r="H32" s="15" t="s">
        <v>76</v>
      </c>
      <c r="I32" s="20">
        <v>1</v>
      </c>
      <c r="J32" s="40" t="s">
        <v>77</v>
      </c>
    </row>
    <row r="33" spans="1:10">
      <c r="A33" s="39">
        <f t="shared" si="1"/>
        <v>23</v>
      </c>
      <c r="B33" s="47" t="s">
        <v>78</v>
      </c>
      <c r="C33" s="41" t="s">
        <v>35</v>
      </c>
      <c r="D33" s="42">
        <v>2302</v>
      </c>
      <c r="E33" s="43">
        <v>279.64999999999998</v>
      </c>
      <c r="F33" s="13">
        <v>1</v>
      </c>
      <c r="G33" s="44">
        <f t="shared" si="0"/>
        <v>279.64999999999998</v>
      </c>
      <c r="H33" s="15" t="s">
        <v>79</v>
      </c>
      <c r="I33" s="20">
        <v>1</v>
      </c>
      <c r="J33" s="40" t="s">
        <v>80</v>
      </c>
    </row>
    <row r="34" spans="1:10">
      <c r="A34" s="39">
        <f t="shared" si="1"/>
        <v>24</v>
      </c>
      <c r="B34" s="47" t="s">
        <v>81</v>
      </c>
      <c r="C34" s="41" t="s">
        <v>35</v>
      </c>
      <c r="D34" s="42">
        <v>2305</v>
      </c>
      <c r="E34" s="43">
        <v>615.23</v>
      </c>
      <c r="F34" s="13">
        <v>1</v>
      </c>
      <c r="G34" s="44">
        <f t="shared" si="0"/>
        <v>615.23</v>
      </c>
      <c r="H34" s="15" t="s">
        <v>82</v>
      </c>
      <c r="I34" s="20">
        <v>1</v>
      </c>
      <c r="J34" s="40" t="s">
        <v>83</v>
      </c>
    </row>
    <row r="35" spans="1:10">
      <c r="A35" s="39">
        <f t="shared" si="1"/>
        <v>25</v>
      </c>
      <c r="B35" s="47" t="s">
        <v>81</v>
      </c>
      <c r="C35" s="41" t="s">
        <v>35</v>
      </c>
      <c r="D35" s="42">
        <v>2306</v>
      </c>
      <c r="E35" s="43">
        <v>615.23</v>
      </c>
      <c r="F35" s="13">
        <v>1</v>
      </c>
      <c r="G35" s="44">
        <f t="shared" si="0"/>
        <v>615.23</v>
      </c>
      <c r="H35" s="15" t="s">
        <v>82</v>
      </c>
      <c r="I35" s="20">
        <v>1</v>
      </c>
      <c r="J35" s="40" t="s">
        <v>83</v>
      </c>
    </row>
    <row r="36" spans="1:10" ht="16.5" customHeight="1">
      <c r="A36" s="39">
        <f t="shared" si="1"/>
        <v>26</v>
      </c>
      <c r="B36" s="47" t="s">
        <v>81</v>
      </c>
      <c r="C36" s="41" t="s">
        <v>35</v>
      </c>
      <c r="D36" s="42">
        <v>2311</v>
      </c>
      <c r="E36" s="43">
        <v>628.32000000000005</v>
      </c>
      <c r="F36" s="13">
        <v>1</v>
      </c>
      <c r="G36" s="44">
        <f t="shared" si="0"/>
        <v>628.32000000000005</v>
      </c>
      <c r="H36" s="15" t="s">
        <v>84</v>
      </c>
      <c r="I36" s="20">
        <v>1</v>
      </c>
      <c r="J36" s="40" t="s">
        <v>83</v>
      </c>
    </row>
    <row r="37" spans="1:10">
      <c r="A37" s="39">
        <f t="shared" si="1"/>
        <v>27</v>
      </c>
      <c r="B37" s="47" t="s">
        <v>81</v>
      </c>
      <c r="C37" s="41" t="s">
        <v>35</v>
      </c>
      <c r="D37" s="42">
        <v>2312</v>
      </c>
      <c r="E37" s="43">
        <v>628.32000000000005</v>
      </c>
      <c r="F37" s="13">
        <v>1</v>
      </c>
      <c r="G37" s="44">
        <f t="shared" si="0"/>
        <v>628.32000000000005</v>
      </c>
      <c r="H37" s="15" t="s">
        <v>84</v>
      </c>
      <c r="I37" s="20">
        <v>1</v>
      </c>
      <c r="J37" s="40" t="s">
        <v>83</v>
      </c>
    </row>
    <row r="38" spans="1:10" ht="16.5" customHeight="1">
      <c r="A38" s="39">
        <f t="shared" si="1"/>
        <v>28</v>
      </c>
      <c r="B38" s="47" t="s">
        <v>85</v>
      </c>
      <c r="C38" s="41" t="s">
        <v>35</v>
      </c>
      <c r="D38" s="42">
        <v>2335</v>
      </c>
      <c r="E38" s="43">
        <v>119</v>
      </c>
      <c r="F38" s="13">
        <v>1</v>
      </c>
      <c r="G38" s="44">
        <f t="shared" si="0"/>
        <v>119</v>
      </c>
      <c r="H38" s="39" t="s">
        <v>86</v>
      </c>
      <c r="I38" s="20">
        <v>1</v>
      </c>
      <c r="J38" s="40" t="s">
        <v>83</v>
      </c>
    </row>
    <row r="39" spans="1:10" ht="16.5" customHeight="1">
      <c r="A39" s="39">
        <f t="shared" si="1"/>
        <v>29</v>
      </c>
      <c r="B39" s="47" t="s">
        <v>85</v>
      </c>
      <c r="C39" s="41" t="s">
        <v>35</v>
      </c>
      <c r="D39" s="42">
        <v>2336</v>
      </c>
      <c r="E39" s="43">
        <v>119</v>
      </c>
      <c r="F39" s="13">
        <v>1</v>
      </c>
      <c r="G39" s="44">
        <f t="shared" si="0"/>
        <v>119</v>
      </c>
      <c r="H39" s="39" t="s">
        <v>86</v>
      </c>
      <c r="I39" s="20">
        <v>1</v>
      </c>
      <c r="J39" s="40" t="s">
        <v>83</v>
      </c>
    </row>
    <row r="40" spans="1:10" ht="16.5" customHeight="1">
      <c r="A40" s="39">
        <f t="shared" si="1"/>
        <v>30</v>
      </c>
      <c r="B40" s="47" t="s">
        <v>85</v>
      </c>
      <c r="C40" s="41" t="s">
        <v>35</v>
      </c>
      <c r="D40" s="42">
        <v>2337</v>
      </c>
      <c r="E40" s="43">
        <v>119</v>
      </c>
      <c r="F40" s="13">
        <v>1</v>
      </c>
      <c r="G40" s="44">
        <f t="shared" si="0"/>
        <v>119</v>
      </c>
      <c r="H40" s="39" t="s">
        <v>86</v>
      </c>
      <c r="I40" s="20">
        <v>1</v>
      </c>
      <c r="J40" s="40" t="s">
        <v>83</v>
      </c>
    </row>
    <row r="41" spans="1:10">
      <c r="A41" s="39">
        <f t="shared" si="1"/>
        <v>31</v>
      </c>
      <c r="B41" s="47" t="s">
        <v>85</v>
      </c>
      <c r="C41" s="41" t="s">
        <v>35</v>
      </c>
      <c r="D41" s="42">
        <v>2338</v>
      </c>
      <c r="E41" s="43">
        <v>119</v>
      </c>
      <c r="F41" s="13">
        <v>1</v>
      </c>
      <c r="G41" s="44">
        <f t="shared" si="0"/>
        <v>119</v>
      </c>
      <c r="H41" s="39" t="s">
        <v>86</v>
      </c>
      <c r="I41" s="20">
        <v>1</v>
      </c>
      <c r="J41" s="40" t="s">
        <v>83</v>
      </c>
    </row>
    <row r="42" spans="1:10">
      <c r="A42" s="5"/>
      <c r="B42" s="49" t="s">
        <v>8</v>
      </c>
      <c r="C42" s="49"/>
      <c r="D42" s="49"/>
      <c r="E42" s="6"/>
      <c r="F42" s="49"/>
      <c r="G42" s="50">
        <f>SUM(G11:G41)</f>
        <v>10584.959999999997</v>
      </c>
      <c r="H42" s="6"/>
      <c r="I42" s="4"/>
      <c r="J42" s="4"/>
    </row>
    <row r="43" spans="1:10">
      <c r="A43" s="21"/>
      <c r="B43" s="22"/>
      <c r="C43" s="22"/>
      <c r="D43" s="22"/>
      <c r="E43" s="23"/>
      <c r="F43" s="22"/>
      <c r="G43" s="24"/>
      <c r="H43" s="23"/>
      <c r="I43" s="25"/>
      <c r="J43" s="25"/>
    </row>
    <row r="44" spans="1:10" ht="17.100000000000001" customHeight="1">
      <c r="B44" s="2" t="s">
        <v>17</v>
      </c>
      <c r="C44" s="2"/>
      <c r="D44" s="2"/>
      <c r="E44" s="2"/>
      <c r="F44" s="26"/>
      <c r="G44" s="37" t="s">
        <v>30</v>
      </c>
      <c r="J44" s="2"/>
    </row>
    <row r="45" spans="1:10">
      <c r="B45" s="2"/>
      <c r="C45" s="2"/>
      <c r="D45" s="2"/>
      <c r="E45" s="2"/>
      <c r="F45" s="26"/>
      <c r="J45" s="2"/>
    </row>
    <row r="46" spans="1:10" ht="17.100000000000001" customHeight="1">
      <c r="B46" s="2"/>
      <c r="C46" s="2"/>
      <c r="D46" s="2"/>
      <c r="E46" s="2"/>
      <c r="F46" s="2"/>
      <c r="J46" s="2"/>
    </row>
    <row r="47" spans="1:10" ht="17.100000000000001" customHeight="1">
      <c r="B47" s="2"/>
      <c r="C47" s="2"/>
      <c r="D47" s="2"/>
      <c r="E47" s="2"/>
      <c r="F47" s="2"/>
      <c r="G47" s="2"/>
      <c r="H47" s="2"/>
    </row>
    <row r="48" spans="1:10" ht="17.100000000000001" customHeight="1">
      <c r="J48" s="3"/>
    </row>
    <row r="50" spans="10:10">
      <c r="J50" s="3"/>
    </row>
  </sheetData>
  <sortState ref="A13:K71">
    <sortCondition ref="B13:B71"/>
  </sortState>
  <mergeCells count="4">
    <mergeCell ref="A5:J5"/>
    <mergeCell ref="A6:J6"/>
    <mergeCell ref="A7:J7"/>
    <mergeCell ref="A9:J9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ACTIVE FIXE</vt:lpstr>
      <vt:lpstr>OBIECTE DE INVENTAR</vt:lpstr>
      <vt:lpstr>'OBIECTE DE INVENTAR'!Imprimare_titluri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2025-06-12T11:14:17Z</dcterms:modified>
</cp:coreProperties>
</file>