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760" activeTab="1"/>
  </bookViews>
  <sheets>
    <sheet name="ACTIVE FIXE" sheetId="12" r:id="rId1"/>
    <sheet name="OBIECTE DE INVENTAR" sheetId="3" r:id="rId2"/>
  </sheets>
  <definedNames>
    <definedName name="_xlnm.Print_Titles" localSheetId="0">'ACTIVE FIXE'!$11:$11</definedName>
    <definedName name="_xlnm.Print_Titles" localSheetId="1">'OBIECTE DE INVENTAR'!$12:$12</definedName>
  </definedNames>
  <calcPr calcId="125725"/>
</workbook>
</file>

<file path=xl/calcChain.xml><?xml version="1.0" encoding="utf-8"?>
<calcChain xmlns="http://schemas.openxmlformats.org/spreadsheetml/2006/main">
  <c r="G101" i="3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02" s="1"/>
  <c r="G14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G13"/>
  <c r="G22" i="12"/>
  <c r="A13"/>
  <c r="A14" s="1"/>
  <c r="A15" s="1"/>
  <c r="A16" s="1"/>
  <c r="A17" s="1"/>
  <c r="A18" s="1"/>
  <c r="A19" s="1"/>
  <c r="A20" s="1"/>
  <c r="A21" s="1"/>
</calcChain>
</file>

<file path=xl/sharedStrings.xml><?xml version="1.0" encoding="utf-8"?>
<sst xmlns="http://schemas.openxmlformats.org/spreadsheetml/2006/main" count="436" uniqueCount="145">
  <si>
    <t>U/M</t>
  </si>
  <si>
    <t>Nr.inv.</t>
  </si>
  <si>
    <t>Grad de uzură</t>
  </si>
  <si>
    <t>buc</t>
  </si>
  <si>
    <t>SITUAŢIA ACTIVELOR FIXE CORPORALE PROPUSE SPRE CASARE</t>
  </si>
  <si>
    <t>TOTAL</t>
  </si>
  <si>
    <t>Valoare totală</t>
  </si>
  <si>
    <t>Preţ unitar</t>
  </si>
  <si>
    <t>Denumire ACTIVE FIXE CORPORALE</t>
  </si>
  <si>
    <t>Nr.
inv.</t>
  </si>
  <si>
    <t>Motiv casare</t>
  </si>
  <si>
    <t>Cant</t>
  </si>
  <si>
    <t>Data achiziției</t>
  </si>
  <si>
    <t>mecanism de antrenare obiectiv defect, nu se justifică reparația</t>
  </si>
  <si>
    <t>Ministerul Muncii, Familiei, Tineretului și Solidarității Sociale</t>
  </si>
  <si>
    <t xml:space="preserve">Inspecţia Muncii </t>
  </si>
  <si>
    <t>Inspectoratul teritorial de muncă Galaţi</t>
  </si>
  <si>
    <t>Anexa 1</t>
  </si>
  <si>
    <t>Data dării în folosinţă</t>
  </si>
  <si>
    <t>SITUAŢIA MATERIALELOR DE NATURA OBIECTELOR DE INVENTAR PROPUSE SPRE CASARE</t>
  </si>
  <si>
    <t>Anexa 2</t>
  </si>
  <si>
    <t>Denumire MATERIALE DE NATURA OBIECTELOR DE INVENTAR</t>
  </si>
  <si>
    <t>BUC</t>
  </si>
  <si>
    <t>rupt, nu mai poate fi reparat</t>
  </si>
  <si>
    <t>01.09.2004</t>
  </si>
  <si>
    <t>defect, nu mai poate fi reparat</t>
  </si>
  <si>
    <t>01.12.2020</t>
  </si>
  <si>
    <t>defect, nu poate fi reparat</t>
  </si>
  <si>
    <t>defecte, nu mai pot fi folosite</t>
  </si>
  <si>
    <t>Acumulator UPS</t>
  </si>
  <si>
    <t>28.12.2022</t>
  </si>
  <si>
    <t>Nr. Crt</t>
  </si>
  <si>
    <t>Durata normală de utilizare-luni</t>
  </si>
  <si>
    <t>Durata de folosinţă realizată- luni</t>
  </si>
  <si>
    <t>Calculator portabil tip LAPTOP</t>
  </si>
  <si>
    <t>29.12.2010</t>
  </si>
  <si>
    <t>Uzat fizic și moral, nu mai corespunde cerințelor actuale</t>
  </si>
  <si>
    <t>Laptop LENOVO THINKPAD TIP 2</t>
  </si>
  <si>
    <t>31.07.2008</t>
  </si>
  <si>
    <t>Notebook HP 4540/S/WIN/PRO</t>
  </si>
  <si>
    <t>29.12.2012</t>
  </si>
  <si>
    <t>Uzat fizic și moral, acumulator defect, placă de baza defectă, nu justifică reparația</t>
  </si>
  <si>
    <t>Uzat fizic și moral, placă de baza defectă, nu justifică reparația</t>
  </si>
  <si>
    <t>Sursa neintreruptibila TRIPP LTD 3.2.2</t>
  </si>
  <si>
    <t>Uzată fizic și moral, defectă, nu mai poate fi folosită la server</t>
  </si>
  <si>
    <t>INSPECTOR ȘEF
TRANDAFIR BOGDAN MARIUS</t>
  </si>
  <si>
    <t>C.E.R.U.LA.P.
ANDRONACHE MONICA</t>
  </si>
  <si>
    <t>Nr Crt</t>
  </si>
  <si>
    <t>Inspectoratul Teritorial de muncă Galaţi</t>
  </si>
  <si>
    <t>defect, nu poate fi folosit la PC</t>
  </si>
  <si>
    <t>Aparat foto CANON</t>
  </si>
  <si>
    <t>01.11.2013</t>
  </si>
  <si>
    <t>04.12.2013</t>
  </si>
  <si>
    <t>Aparat foto CANON A2500</t>
  </si>
  <si>
    <t>03.11.2016</t>
  </si>
  <si>
    <t>03.03.2014</t>
  </si>
  <si>
    <t>Aparat foto NIKON</t>
  </si>
  <si>
    <t>06.01.2019</t>
  </si>
  <si>
    <t>defect, nu se justifică reparația</t>
  </si>
  <si>
    <t>Aparat foto SONY CYBER</t>
  </si>
  <si>
    <t>06.03.2011</t>
  </si>
  <si>
    <t>Bannere</t>
  </si>
  <si>
    <t>10.09.2015</t>
  </si>
  <si>
    <t>Banner-Harta Galatiului</t>
  </si>
  <si>
    <t>01.09.2008</t>
  </si>
  <si>
    <t>ruptă, nu mai poate fi folosită</t>
  </si>
  <si>
    <t>Birou</t>
  </si>
  <si>
    <t>01.12.2008</t>
  </si>
  <si>
    <t>rupt, nu mai poate fi folosit</t>
  </si>
  <si>
    <t>Calculator Birou</t>
  </si>
  <si>
    <t>03.05.2007</t>
  </si>
  <si>
    <t>defect, nu mai poate fi folosit</t>
  </si>
  <si>
    <t>Calculator Birou -</t>
  </si>
  <si>
    <t>01.01.2000</t>
  </si>
  <si>
    <t>Calculator birou *</t>
  </si>
  <si>
    <t>01.07.2007</t>
  </si>
  <si>
    <t>Calculator Birou ^^</t>
  </si>
  <si>
    <t>Calculator Birou^</t>
  </si>
  <si>
    <t>04.09.2006</t>
  </si>
  <si>
    <t>Calculator PC HP DC 7700 512 MB TIP 1</t>
  </si>
  <si>
    <t>01.07.2008</t>
  </si>
  <si>
    <t>placă de bază defectă, nu mai corespunde cerințelor actuale, nu justifică reparația</t>
  </si>
  <si>
    <t xml:space="preserve"> nu mai corespunde cerințelor actuale, nu justifică reparația</t>
  </si>
  <si>
    <t>nu mai corespunde cerințelor actuale, nu justifică reparația</t>
  </si>
  <si>
    <t>Capsator</t>
  </si>
  <si>
    <t>02.03.2008</t>
  </si>
  <si>
    <t>01.08.2006</t>
  </si>
  <si>
    <t>Capsator *</t>
  </si>
  <si>
    <t>05.05.2007</t>
  </si>
  <si>
    <t>Capsator +</t>
  </si>
  <si>
    <t>02.09.2006</t>
  </si>
  <si>
    <t>Capsator K</t>
  </si>
  <si>
    <t>CD Proceduri contabile institutii publice</t>
  </si>
  <si>
    <t>10.03.2021</t>
  </si>
  <si>
    <t>spart,nu mai poate fi folosit</t>
  </si>
  <si>
    <t>Copiator multifunctional A4</t>
  </si>
  <si>
    <t>01.07.2004</t>
  </si>
  <si>
    <t>uzat fizic și moral, defect, nu mai poate fi reparat</t>
  </si>
  <si>
    <t>Cos gunoi</t>
  </si>
  <si>
    <t>18.12.2004</t>
  </si>
  <si>
    <t xml:space="preserve">Distrugator documente </t>
  </si>
  <si>
    <t>01.08.2013</t>
  </si>
  <si>
    <t>Distrugator documente EXEL P4</t>
  </si>
  <si>
    <t>Dulap</t>
  </si>
  <si>
    <t>Frigider ZANUSSI</t>
  </si>
  <si>
    <t>01.12.2004</t>
  </si>
  <si>
    <t>Geanta laptop</t>
  </si>
  <si>
    <t>01.01.2017</t>
  </si>
  <si>
    <t>Harta MUN GALATI</t>
  </si>
  <si>
    <t>10.01.2010</t>
  </si>
  <si>
    <t>HDD 500GB SATA</t>
  </si>
  <si>
    <t>30.08.2021</t>
  </si>
  <si>
    <t>defect, nu mai poate fi folosit la PC</t>
  </si>
  <si>
    <t>Laminator A3</t>
  </si>
  <si>
    <t>10.12.2016</t>
  </si>
  <si>
    <t>MEMORIE DDR3 8GB</t>
  </si>
  <si>
    <t>defectă, nu mai poate fi folosită la PC</t>
  </si>
  <si>
    <t>PC DELL OPTIPLEX 760 J2V1K4J</t>
  </si>
  <si>
    <t>02.12.2010</t>
  </si>
  <si>
    <t>nu mai corespunde cerințelor actuale</t>
  </si>
  <si>
    <t>Perforator</t>
  </si>
  <si>
    <t>01.03.2008</t>
  </si>
  <si>
    <t>01.11.2006</t>
  </si>
  <si>
    <t>01.12.2002</t>
  </si>
  <si>
    <t>Perforator ^</t>
  </si>
  <si>
    <t>Scaun vizitator</t>
  </si>
  <si>
    <t>SSD PORTABIL WD  ELEMENTS</t>
  </si>
  <si>
    <t>20.12.2021</t>
  </si>
  <si>
    <t>Stampila ITM Munteanu Laurenta insp munca</t>
  </si>
  <si>
    <t>07.04.2023</t>
  </si>
  <si>
    <t>inspector de muncă la pensie, nu mai poate fi folosită</t>
  </si>
  <si>
    <t>Sursa APC BACK UPS CS 500 VA UBS/SERIAL</t>
  </si>
  <si>
    <t>01.11.2003</t>
  </si>
  <si>
    <t>defectă, nu mai poate fi reparată</t>
  </si>
  <si>
    <t>Sursa neintrerupribila  BE 550 UPS 550 V</t>
  </si>
  <si>
    <t>Sursa neintrerupribila APC BACK-UPS 500</t>
  </si>
  <si>
    <t>01.01.2006</t>
  </si>
  <si>
    <t>Telefon mobil</t>
  </si>
  <si>
    <t>01.08.2017</t>
  </si>
  <si>
    <t>Triunghi auto</t>
  </si>
  <si>
    <t>01.03.2015</t>
  </si>
  <si>
    <t>Trusa sanitara auto</t>
  </si>
  <si>
    <t>termen expirat</t>
  </si>
  <si>
    <t xml:space="preserve">SURSA DE FINANŢARE –  LA BUGET DE STAT – </t>
  </si>
  <si>
    <t xml:space="preserve">SURSA DE FINANŢARE BUGET DE STAT </t>
  </si>
</sst>
</file>

<file path=xl/styles.xml><?xml version="1.0" encoding="utf-8"?>
<styleSheet xmlns="http://schemas.openxmlformats.org/spreadsheetml/2006/main">
  <numFmts count="2">
    <numFmt numFmtId="164" formatCode="##0.00"/>
    <numFmt numFmtId="165" formatCode="#"/>
  </numFmts>
  <fonts count="13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theme="1"/>
      <name val="Calibri"/>
      <family val="2"/>
      <charset val="238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  <font>
      <sz val="14"/>
      <color theme="1"/>
      <name val="Trebuchet MS"/>
      <family val="2"/>
    </font>
    <font>
      <b/>
      <sz val="12"/>
      <name val="Trebuchet MS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7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/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1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Fill="1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133355</xdr:colOff>
      <xdr:row>0</xdr:row>
      <xdr:rowOff>0</xdr:rowOff>
    </xdr:from>
    <xdr:to>
      <xdr:col>1</xdr:col>
      <xdr:colOff>956315</xdr:colOff>
      <xdr:row>3</xdr:row>
      <xdr:rowOff>60960</xdr:rowOff>
    </xdr:to>
    <xdr:pic>
      <xdr:nvPicPr>
        <xdr:cNvPr id="2" name="Picture 6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5" y="0"/>
          <a:ext cx="82296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133355</xdr:colOff>
      <xdr:row>0</xdr:row>
      <xdr:rowOff>0</xdr:rowOff>
    </xdr:from>
    <xdr:to>
      <xdr:col>1</xdr:col>
      <xdr:colOff>956315</xdr:colOff>
      <xdr:row>3</xdr:row>
      <xdr:rowOff>80010</xdr:rowOff>
    </xdr:to>
    <xdr:pic>
      <xdr:nvPicPr>
        <xdr:cNvPr id="3" name="Picture 6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5" y="0"/>
          <a:ext cx="82296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1</xdr:col>
      <xdr:colOff>1343024</xdr:colOff>
      <xdr:row>3</xdr:row>
      <xdr:rowOff>80010</xdr:rowOff>
    </xdr:to>
    <xdr:pic>
      <xdr:nvPicPr>
        <xdr:cNvPr id="4" name="Picture 6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0"/>
          <a:ext cx="838199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H11" sqref="H11"/>
    </sheetView>
  </sheetViews>
  <sheetFormatPr defaultRowHeight="15.75"/>
  <cols>
    <col min="1" max="1" width="4.28515625" style="3" customWidth="1"/>
    <col min="2" max="2" width="18" style="3" customWidth="1"/>
    <col min="3" max="3" width="6.7109375" style="3" customWidth="1"/>
    <col min="4" max="4" width="10.7109375" style="3" customWidth="1"/>
    <col min="5" max="5" width="11.42578125" style="3" customWidth="1"/>
    <col min="6" max="6" width="6.28515625" style="3" customWidth="1"/>
    <col min="7" max="7" width="10.42578125" style="3" customWidth="1"/>
    <col min="8" max="8" width="12.85546875" style="3" customWidth="1"/>
    <col min="9" max="9" width="11" style="3" customWidth="1"/>
    <col min="10" max="10" width="8.5703125" style="3" customWidth="1"/>
    <col min="11" max="11" width="7.7109375" style="3" customWidth="1"/>
    <col min="12" max="12" width="29" style="3" customWidth="1"/>
    <col min="13" max="16384" width="9.140625" style="3"/>
  </cols>
  <sheetData>
    <row r="1" spans="1:12" ht="21" customHeight="1">
      <c r="C1" s="14" t="s">
        <v>14</v>
      </c>
      <c r="D1" s="1"/>
      <c r="E1" s="1"/>
      <c r="F1" s="1"/>
      <c r="G1" s="1"/>
      <c r="H1" s="1"/>
      <c r="I1" s="1"/>
      <c r="J1" s="1"/>
    </row>
    <row r="2" spans="1:12" ht="19.5">
      <c r="C2" s="14" t="s">
        <v>15</v>
      </c>
      <c r="D2" s="2"/>
      <c r="E2" s="2"/>
      <c r="F2" s="2"/>
      <c r="G2" s="2"/>
      <c r="H2" s="2"/>
      <c r="I2" s="1"/>
      <c r="J2" s="1"/>
    </row>
    <row r="3" spans="1:12" ht="19.5">
      <c r="C3" s="14" t="s">
        <v>48</v>
      </c>
      <c r="D3" s="2"/>
      <c r="E3" s="2"/>
      <c r="F3" s="2"/>
      <c r="G3" s="2"/>
      <c r="H3" s="2"/>
      <c r="I3" s="1"/>
      <c r="J3" s="1"/>
    </row>
    <row r="4" spans="1:12" ht="19.5">
      <c r="C4" s="14"/>
      <c r="D4" s="2"/>
      <c r="E4" s="20"/>
      <c r="F4" s="20"/>
      <c r="G4" s="20"/>
      <c r="H4" s="20"/>
    </row>
    <row r="5" spans="1:12" ht="18" customHeight="1"/>
    <row r="6" spans="1:12" ht="18" customHeight="1">
      <c r="A6" s="43" t="s">
        <v>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2" ht="18" customHeight="1">
      <c r="A7" s="43" t="s">
        <v>144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2" ht="18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 ht="18">
      <c r="A10" s="40" t="s">
        <v>17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ht="120" customHeight="1">
      <c r="A11" s="5" t="s">
        <v>47</v>
      </c>
      <c r="B11" s="5" t="s">
        <v>8</v>
      </c>
      <c r="C11" s="5" t="s">
        <v>0</v>
      </c>
      <c r="D11" s="5" t="s">
        <v>7</v>
      </c>
      <c r="E11" s="5" t="s">
        <v>1</v>
      </c>
      <c r="F11" s="5" t="s">
        <v>11</v>
      </c>
      <c r="G11" s="5" t="s">
        <v>6</v>
      </c>
      <c r="H11" s="5" t="s">
        <v>18</v>
      </c>
      <c r="I11" s="5" t="s">
        <v>32</v>
      </c>
      <c r="J11" s="5" t="s">
        <v>33</v>
      </c>
      <c r="K11" s="5" t="s">
        <v>2</v>
      </c>
      <c r="L11" s="5" t="s">
        <v>10</v>
      </c>
    </row>
    <row r="12" spans="1:12" ht="30">
      <c r="A12" s="9">
        <v>1</v>
      </c>
      <c r="B12" s="21" t="s">
        <v>34</v>
      </c>
      <c r="C12" s="8" t="s">
        <v>3</v>
      </c>
      <c r="D12" s="22">
        <v>2775.89</v>
      </c>
      <c r="E12" s="23">
        <v>2647</v>
      </c>
      <c r="F12" s="8">
        <v>1</v>
      </c>
      <c r="G12" s="22">
        <v>2775.89</v>
      </c>
      <c r="H12" s="22" t="s">
        <v>35</v>
      </c>
      <c r="I12" s="24">
        <v>24</v>
      </c>
      <c r="J12" s="24">
        <v>179</v>
      </c>
      <c r="K12" s="10">
        <v>1</v>
      </c>
      <c r="L12" s="25" t="s">
        <v>36</v>
      </c>
    </row>
    <row r="13" spans="1:12" ht="30">
      <c r="A13" s="6">
        <f>A12+1</f>
        <v>2</v>
      </c>
      <c r="B13" s="21" t="s">
        <v>34</v>
      </c>
      <c r="C13" s="8" t="s">
        <v>3</v>
      </c>
      <c r="D13" s="22">
        <v>2775.89</v>
      </c>
      <c r="E13" s="23">
        <v>2643</v>
      </c>
      <c r="F13" s="8">
        <v>1</v>
      </c>
      <c r="G13" s="22">
        <v>2775.89</v>
      </c>
      <c r="H13" s="22" t="s">
        <v>35</v>
      </c>
      <c r="I13" s="24">
        <v>24</v>
      </c>
      <c r="J13" s="24">
        <v>179</v>
      </c>
      <c r="K13" s="10">
        <v>1</v>
      </c>
      <c r="L13" s="25" t="s">
        <v>36</v>
      </c>
    </row>
    <row r="14" spans="1:12" ht="30">
      <c r="A14" s="6">
        <f t="shared" ref="A14:A21" si="0">A13+1</f>
        <v>3</v>
      </c>
      <c r="B14" s="21" t="s">
        <v>34</v>
      </c>
      <c r="C14" s="8" t="s">
        <v>3</v>
      </c>
      <c r="D14" s="22">
        <v>2775.89</v>
      </c>
      <c r="E14" s="23">
        <v>2636</v>
      </c>
      <c r="F14" s="8">
        <v>1</v>
      </c>
      <c r="G14" s="22">
        <v>2775.89</v>
      </c>
      <c r="H14" s="22" t="s">
        <v>35</v>
      </c>
      <c r="I14" s="24">
        <v>24</v>
      </c>
      <c r="J14" s="24">
        <v>179</v>
      </c>
      <c r="K14" s="10">
        <v>1</v>
      </c>
      <c r="L14" s="25" t="s">
        <v>36</v>
      </c>
    </row>
    <row r="15" spans="1:12" ht="30">
      <c r="A15" s="6">
        <f t="shared" si="0"/>
        <v>4</v>
      </c>
      <c r="B15" s="21" t="s">
        <v>37</v>
      </c>
      <c r="C15" s="8" t="s">
        <v>3</v>
      </c>
      <c r="D15" s="22">
        <v>4311.2</v>
      </c>
      <c r="E15" s="23">
        <v>6221115</v>
      </c>
      <c r="F15" s="8">
        <v>1</v>
      </c>
      <c r="G15" s="22">
        <v>4311.2</v>
      </c>
      <c r="H15" s="22" t="s">
        <v>38</v>
      </c>
      <c r="I15" s="24">
        <v>36</v>
      </c>
      <c r="J15" s="24">
        <v>208</v>
      </c>
      <c r="K15" s="10">
        <v>1</v>
      </c>
      <c r="L15" s="25" t="s">
        <v>36</v>
      </c>
    </row>
    <row r="16" spans="1:12" ht="45">
      <c r="A16" s="6">
        <f t="shared" si="0"/>
        <v>5</v>
      </c>
      <c r="B16" s="21" t="s">
        <v>39</v>
      </c>
      <c r="C16" s="8" t="s">
        <v>3</v>
      </c>
      <c r="D16" s="22">
        <v>3846.48</v>
      </c>
      <c r="E16" s="23">
        <v>26221307</v>
      </c>
      <c r="F16" s="8">
        <v>1</v>
      </c>
      <c r="G16" s="22">
        <v>3846.48</v>
      </c>
      <c r="H16" s="22" t="s">
        <v>40</v>
      </c>
      <c r="I16" s="24">
        <v>36</v>
      </c>
      <c r="J16" s="24">
        <v>155</v>
      </c>
      <c r="K16" s="10">
        <v>1</v>
      </c>
      <c r="L16" s="25" t="s">
        <v>41</v>
      </c>
    </row>
    <row r="17" spans="1:12" ht="45">
      <c r="A17" s="6">
        <f t="shared" si="0"/>
        <v>6</v>
      </c>
      <c r="B17" s="21" t="s">
        <v>39</v>
      </c>
      <c r="C17" s="8" t="s">
        <v>3</v>
      </c>
      <c r="D17" s="22">
        <v>3846.48</v>
      </c>
      <c r="E17" s="23">
        <v>26221306</v>
      </c>
      <c r="F17" s="8">
        <v>1</v>
      </c>
      <c r="G17" s="22">
        <v>3846.48</v>
      </c>
      <c r="H17" s="22" t="s">
        <v>40</v>
      </c>
      <c r="I17" s="24">
        <v>36</v>
      </c>
      <c r="J17" s="24">
        <v>155</v>
      </c>
      <c r="K17" s="10">
        <v>1</v>
      </c>
      <c r="L17" s="25" t="s">
        <v>41</v>
      </c>
    </row>
    <row r="18" spans="1:12" ht="45">
      <c r="A18" s="6">
        <f t="shared" si="0"/>
        <v>7</v>
      </c>
      <c r="B18" s="21" t="s">
        <v>39</v>
      </c>
      <c r="C18" s="8" t="s">
        <v>3</v>
      </c>
      <c r="D18" s="22">
        <v>3846.48</v>
      </c>
      <c r="E18" s="23">
        <v>26221305</v>
      </c>
      <c r="F18" s="8">
        <v>1</v>
      </c>
      <c r="G18" s="22">
        <v>3846.48</v>
      </c>
      <c r="H18" s="22" t="s">
        <v>40</v>
      </c>
      <c r="I18" s="24">
        <v>36</v>
      </c>
      <c r="J18" s="24">
        <v>155</v>
      </c>
      <c r="K18" s="10">
        <v>1</v>
      </c>
      <c r="L18" s="25" t="s">
        <v>42</v>
      </c>
    </row>
    <row r="19" spans="1:12" ht="45">
      <c r="A19" s="6">
        <f t="shared" si="0"/>
        <v>8</v>
      </c>
      <c r="B19" s="21" t="s">
        <v>39</v>
      </c>
      <c r="C19" s="8" t="s">
        <v>3</v>
      </c>
      <c r="D19" s="22">
        <v>3846.48</v>
      </c>
      <c r="E19" s="23">
        <v>26221300</v>
      </c>
      <c r="F19" s="8">
        <v>1</v>
      </c>
      <c r="G19" s="22">
        <v>3846.48</v>
      </c>
      <c r="H19" s="22" t="s">
        <v>40</v>
      </c>
      <c r="I19" s="24">
        <v>36</v>
      </c>
      <c r="J19" s="24">
        <v>155</v>
      </c>
      <c r="K19" s="10">
        <v>1</v>
      </c>
      <c r="L19" s="25" t="s">
        <v>42</v>
      </c>
    </row>
    <row r="20" spans="1:12" ht="45">
      <c r="A20" s="6">
        <f t="shared" si="0"/>
        <v>9</v>
      </c>
      <c r="B20" s="21" t="s">
        <v>39</v>
      </c>
      <c r="C20" s="8" t="s">
        <v>3</v>
      </c>
      <c r="D20" s="22">
        <v>3846.48</v>
      </c>
      <c r="E20" s="23">
        <v>26221295</v>
      </c>
      <c r="F20" s="8">
        <v>1</v>
      </c>
      <c r="G20" s="22">
        <v>3846.48</v>
      </c>
      <c r="H20" s="22" t="s">
        <v>40</v>
      </c>
      <c r="I20" s="24">
        <v>36</v>
      </c>
      <c r="J20" s="24">
        <v>155</v>
      </c>
      <c r="K20" s="10">
        <v>1</v>
      </c>
      <c r="L20" s="25" t="s">
        <v>41</v>
      </c>
    </row>
    <row r="21" spans="1:12" ht="45">
      <c r="A21" s="6">
        <f t="shared" si="0"/>
        <v>10</v>
      </c>
      <c r="B21" s="21" t="s">
        <v>43</v>
      </c>
      <c r="C21" s="8" t="s">
        <v>3</v>
      </c>
      <c r="D21" s="22">
        <v>2919.52</v>
      </c>
      <c r="E21" s="23">
        <v>2635</v>
      </c>
      <c r="F21" s="8">
        <v>1</v>
      </c>
      <c r="G21" s="22">
        <v>2919.52</v>
      </c>
      <c r="H21" s="22" t="s">
        <v>35</v>
      </c>
      <c r="I21" s="24">
        <v>24</v>
      </c>
      <c r="J21" s="24">
        <v>179</v>
      </c>
      <c r="K21" s="10">
        <v>1</v>
      </c>
      <c r="L21" s="26" t="s">
        <v>44</v>
      </c>
    </row>
    <row r="22" spans="1:12">
      <c r="A22" s="27"/>
      <c r="B22" s="28" t="s">
        <v>5</v>
      </c>
      <c r="C22" s="27"/>
      <c r="D22" s="27"/>
      <c r="E22" s="27"/>
      <c r="F22" s="27"/>
      <c r="G22" s="29">
        <f>SUM(G12:G21)</f>
        <v>34790.789999999994</v>
      </c>
      <c r="H22" s="27"/>
      <c r="I22" s="27"/>
      <c r="J22" s="27"/>
      <c r="K22" s="27"/>
      <c r="L22" s="27"/>
    </row>
    <row r="27" spans="1:12">
      <c r="B27" s="41" t="s">
        <v>45</v>
      </c>
      <c r="C27" s="41"/>
      <c r="D27" s="41"/>
    </row>
    <row r="28" spans="1:12">
      <c r="I28" s="41" t="s">
        <v>46</v>
      </c>
      <c r="J28" s="42"/>
      <c r="K28" s="42"/>
    </row>
    <row r="30" spans="1:12" ht="18">
      <c r="B30" s="2"/>
      <c r="C30" s="2"/>
      <c r="D30" s="2"/>
      <c r="E30" s="2"/>
      <c r="F30" s="2"/>
    </row>
    <row r="31" spans="1:12" ht="18">
      <c r="B31" s="2"/>
      <c r="C31" s="2"/>
      <c r="D31" s="2"/>
      <c r="E31" s="2"/>
      <c r="F31" s="2"/>
    </row>
    <row r="32" spans="1:12" ht="18">
      <c r="B32" s="2"/>
      <c r="C32" s="2"/>
      <c r="D32" s="2"/>
      <c r="E32" s="2"/>
      <c r="F32" s="2"/>
    </row>
    <row r="33" spans="2:8" ht="18">
      <c r="B33" s="2"/>
      <c r="C33" s="2"/>
      <c r="D33" s="2"/>
      <c r="E33" s="2"/>
      <c r="F33" s="2"/>
      <c r="H33" s="2"/>
    </row>
    <row r="35" spans="2:8" ht="18">
      <c r="B35" s="2"/>
      <c r="C35" s="2"/>
      <c r="D35" s="2"/>
      <c r="E35" s="2"/>
      <c r="F35" s="2"/>
    </row>
  </sheetData>
  <mergeCells count="6">
    <mergeCell ref="A10:L10"/>
    <mergeCell ref="B27:D27"/>
    <mergeCell ref="I28:K28"/>
    <mergeCell ref="A6:L6"/>
    <mergeCell ref="A7:L7"/>
    <mergeCell ref="A8:L8"/>
  </mergeCells>
  <pageMargins left="0.70866141732283472" right="0.11811023622047245" top="0.15748031496062992" bottom="0.19685039370078741" header="0.31496062992125984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05"/>
  <sheetViews>
    <sheetView tabSelected="1" topLeftCell="A4" workbookViewId="0">
      <selection activeCell="I15" sqref="I15"/>
    </sheetView>
  </sheetViews>
  <sheetFormatPr defaultRowHeight="18"/>
  <cols>
    <col min="1" max="1" width="4.85546875" style="1" customWidth="1"/>
    <col min="2" max="2" width="24.28515625" style="1" customWidth="1"/>
    <col min="3" max="3" width="6.7109375" style="1" customWidth="1"/>
    <col min="4" max="4" width="7.140625" style="1" customWidth="1"/>
    <col min="5" max="5" width="9.140625" style="1" customWidth="1"/>
    <col min="6" max="6" width="6.42578125" style="1" customWidth="1"/>
    <col min="7" max="7" width="11.85546875" style="1" customWidth="1"/>
    <col min="8" max="8" width="12" style="1" customWidth="1"/>
    <col min="9" max="9" width="9.85546875" style="1" customWidth="1"/>
    <col min="10" max="10" width="43" style="1" customWidth="1"/>
    <col min="11" max="11" width="11.140625" style="1" customWidth="1"/>
    <col min="12" max="16384" width="9.140625" style="1"/>
  </cols>
  <sheetData>
    <row r="1" spans="1:10" ht="19.5">
      <c r="C1" s="14" t="s">
        <v>14</v>
      </c>
    </row>
    <row r="2" spans="1:10" ht="19.5">
      <c r="C2" s="14" t="s">
        <v>15</v>
      </c>
      <c r="D2" s="2"/>
      <c r="E2" s="2"/>
      <c r="F2" s="2"/>
      <c r="G2" s="2"/>
      <c r="H2" s="2"/>
    </row>
    <row r="3" spans="1:10" ht="19.5">
      <c r="C3" s="14" t="s">
        <v>16</v>
      </c>
      <c r="D3" s="2"/>
      <c r="E3" s="2"/>
      <c r="F3" s="2"/>
      <c r="G3" s="2"/>
      <c r="H3" s="2"/>
    </row>
    <row r="4" spans="1:10" ht="19.5">
      <c r="C4" s="14"/>
      <c r="D4" s="2"/>
      <c r="E4" s="20"/>
      <c r="F4" s="20"/>
      <c r="G4" s="20"/>
      <c r="H4" s="20"/>
      <c r="I4" s="3"/>
      <c r="J4" s="3"/>
    </row>
    <row r="5" spans="1:10" ht="18" customHeight="1"/>
    <row r="6" spans="1:10" ht="18" customHeight="1">
      <c r="A6" s="45" t="s">
        <v>19</v>
      </c>
      <c r="B6" s="45"/>
      <c r="C6" s="45"/>
      <c r="D6" s="45"/>
      <c r="E6" s="45"/>
      <c r="F6" s="45"/>
      <c r="G6" s="45"/>
      <c r="H6" s="45"/>
      <c r="I6" s="45"/>
      <c r="J6" s="45"/>
    </row>
    <row r="7" spans="1:10">
      <c r="A7" s="45" t="s">
        <v>143</v>
      </c>
      <c r="B7" s="45"/>
      <c r="C7" s="45"/>
      <c r="D7" s="45"/>
      <c r="E7" s="45"/>
      <c r="F7" s="45"/>
      <c r="G7" s="45"/>
      <c r="H7" s="45"/>
      <c r="I7" s="45"/>
      <c r="J7" s="45"/>
    </row>
    <row r="8" spans="1:10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0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ht="42.75" customHeight="1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44" t="s">
        <v>20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0" ht="90">
      <c r="A12" s="5" t="s">
        <v>31</v>
      </c>
      <c r="B12" s="5" t="s">
        <v>21</v>
      </c>
      <c r="C12" s="5" t="s">
        <v>0</v>
      </c>
      <c r="D12" s="5" t="s">
        <v>9</v>
      </c>
      <c r="E12" s="5" t="s">
        <v>7</v>
      </c>
      <c r="F12" s="5" t="s">
        <v>11</v>
      </c>
      <c r="G12" s="5" t="s">
        <v>6</v>
      </c>
      <c r="H12" s="5" t="s">
        <v>12</v>
      </c>
      <c r="I12" s="5" t="s">
        <v>2</v>
      </c>
      <c r="J12" s="5" t="s">
        <v>10</v>
      </c>
    </row>
    <row r="13" spans="1:10">
      <c r="A13" s="15">
        <v>1</v>
      </c>
      <c r="B13" s="30" t="s">
        <v>29</v>
      </c>
      <c r="C13" s="17" t="s">
        <v>22</v>
      </c>
      <c r="D13" s="18">
        <v>2341</v>
      </c>
      <c r="E13" s="31">
        <v>119</v>
      </c>
      <c r="F13" s="7">
        <v>1</v>
      </c>
      <c r="G13" s="19">
        <f t="shared" ref="G13:G76" si="0">F13*E13</f>
        <v>119</v>
      </c>
      <c r="H13" s="17" t="s">
        <v>30</v>
      </c>
      <c r="I13" s="11">
        <v>1</v>
      </c>
      <c r="J13" s="32" t="s">
        <v>49</v>
      </c>
    </row>
    <row r="14" spans="1:10">
      <c r="A14" s="15">
        <f>A13+1</f>
        <v>2</v>
      </c>
      <c r="B14" s="30" t="s">
        <v>29</v>
      </c>
      <c r="C14" s="17" t="s">
        <v>22</v>
      </c>
      <c r="D14" s="18">
        <v>2340</v>
      </c>
      <c r="E14" s="31">
        <v>119</v>
      </c>
      <c r="F14" s="7">
        <v>1</v>
      </c>
      <c r="G14" s="19">
        <f t="shared" si="0"/>
        <v>119</v>
      </c>
      <c r="H14" s="17" t="s">
        <v>30</v>
      </c>
      <c r="I14" s="11">
        <v>1</v>
      </c>
      <c r="J14" s="32" t="s">
        <v>49</v>
      </c>
    </row>
    <row r="15" spans="1:10">
      <c r="A15" s="15">
        <f>A14+1</f>
        <v>3</v>
      </c>
      <c r="B15" s="30" t="s">
        <v>29</v>
      </c>
      <c r="C15" s="17" t="s">
        <v>22</v>
      </c>
      <c r="D15" s="18">
        <v>2339</v>
      </c>
      <c r="E15" s="31">
        <v>119</v>
      </c>
      <c r="F15" s="7">
        <v>1</v>
      </c>
      <c r="G15" s="19">
        <f t="shared" si="0"/>
        <v>119</v>
      </c>
      <c r="H15" s="17" t="s">
        <v>30</v>
      </c>
      <c r="I15" s="11">
        <v>1</v>
      </c>
      <c r="J15" s="32" t="s">
        <v>49</v>
      </c>
    </row>
    <row r="16" spans="1:10" ht="33">
      <c r="A16" s="15">
        <f t="shared" ref="A16:A79" si="1">A15+1</f>
        <v>4</v>
      </c>
      <c r="B16" s="30" t="s">
        <v>50</v>
      </c>
      <c r="C16" s="17" t="s">
        <v>22</v>
      </c>
      <c r="D16" s="18">
        <v>2029</v>
      </c>
      <c r="E16" s="31">
        <v>440</v>
      </c>
      <c r="F16" s="7">
        <v>1</v>
      </c>
      <c r="G16" s="19">
        <f t="shared" si="0"/>
        <v>440</v>
      </c>
      <c r="H16" s="15" t="s">
        <v>51</v>
      </c>
      <c r="I16" s="11">
        <v>1</v>
      </c>
      <c r="J16" s="32" t="s">
        <v>13</v>
      </c>
    </row>
    <row r="17" spans="1:10" ht="33">
      <c r="A17" s="15">
        <f t="shared" si="1"/>
        <v>5</v>
      </c>
      <c r="B17" s="30" t="s">
        <v>50</v>
      </c>
      <c r="C17" s="17" t="s">
        <v>22</v>
      </c>
      <c r="D17" s="18">
        <v>2026</v>
      </c>
      <c r="E17" s="31">
        <v>398.04</v>
      </c>
      <c r="F17" s="7">
        <v>1</v>
      </c>
      <c r="G17" s="19">
        <f t="shared" si="0"/>
        <v>398.04</v>
      </c>
      <c r="H17" s="15" t="s">
        <v>52</v>
      </c>
      <c r="I17" s="11">
        <v>1</v>
      </c>
      <c r="J17" s="32" t="s">
        <v>13</v>
      </c>
    </row>
    <row r="18" spans="1:10" ht="33">
      <c r="A18" s="15">
        <f t="shared" si="1"/>
        <v>6</v>
      </c>
      <c r="B18" s="30" t="s">
        <v>53</v>
      </c>
      <c r="C18" s="17" t="s">
        <v>22</v>
      </c>
      <c r="D18" s="18">
        <v>2034</v>
      </c>
      <c r="E18" s="31">
        <v>470.4</v>
      </c>
      <c r="F18" s="7">
        <v>1</v>
      </c>
      <c r="G18" s="19">
        <f t="shared" si="0"/>
        <v>470.4</v>
      </c>
      <c r="H18" s="15" t="s">
        <v>54</v>
      </c>
      <c r="I18" s="11">
        <v>1</v>
      </c>
      <c r="J18" s="32" t="s">
        <v>13</v>
      </c>
    </row>
    <row r="19" spans="1:10" ht="33">
      <c r="A19" s="15">
        <f t="shared" si="1"/>
        <v>7</v>
      </c>
      <c r="B19" s="30" t="s">
        <v>53</v>
      </c>
      <c r="C19" s="17" t="s">
        <v>22</v>
      </c>
      <c r="D19" s="18">
        <v>2033</v>
      </c>
      <c r="E19" s="31">
        <v>496</v>
      </c>
      <c r="F19" s="7">
        <v>1</v>
      </c>
      <c r="G19" s="19">
        <f t="shared" si="0"/>
        <v>496</v>
      </c>
      <c r="H19" s="15" t="s">
        <v>55</v>
      </c>
      <c r="I19" s="11">
        <v>1</v>
      </c>
      <c r="J19" s="16" t="s">
        <v>13</v>
      </c>
    </row>
    <row r="20" spans="1:10" ht="33">
      <c r="A20" s="15">
        <f t="shared" si="1"/>
        <v>8</v>
      </c>
      <c r="B20" s="30" t="s">
        <v>53</v>
      </c>
      <c r="C20" s="17" t="s">
        <v>22</v>
      </c>
      <c r="D20" s="18">
        <v>2031</v>
      </c>
      <c r="E20" s="31">
        <v>496</v>
      </c>
      <c r="F20" s="7">
        <v>1</v>
      </c>
      <c r="G20" s="19">
        <f t="shared" si="0"/>
        <v>496</v>
      </c>
      <c r="H20" s="15" t="s">
        <v>55</v>
      </c>
      <c r="I20" s="11">
        <v>1</v>
      </c>
      <c r="J20" s="32" t="s">
        <v>13</v>
      </c>
    </row>
    <row r="21" spans="1:10">
      <c r="A21" s="15">
        <f t="shared" si="1"/>
        <v>9</v>
      </c>
      <c r="B21" s="30" t="s">
        <v>56</v>
      </c>
      <c r="C21" s="17" t="s">
        <v>22</v>
      </c>
      <c r="D21" s="18">
        <v>2043</v>
      </c>
      <c r="E21" s="31">
        <v>296.92</v>
      </c>
      <c r="F21" s="7">
        <v>1</v>
      </c>
      <c r="G21" s="19">
        <f t="shared" si="0"/>
        <v>296.92</v>
      </c>
      <c r="H21" s="15" t="s">
        <v>57</v>
      </c>
      <c r="I21" s="11">
        <v>1</v>
      </c>
      <c r="J21" s="16" t="s">
        <v>58</v>
      </c>
    </row>
    <row r="22" spans="1:10">
      <c r="A22" s="15">
        <f t="shared" si="1"/>
        <v>10</v>
      </c>
      <c r="B22" s="30" t="s">
        <v>56</v>
      </c>
      <c r="C22" s="17" t="s">
        <v>22</v>
      </c>
      <c r="D22" s="18">
        <v>2039</v>
      </c>
      <c r="E22" s="31">
        <v>296.92</v>
      </c>
      <c r="F22" s="7">
        <v>1</v>
      </c>
      <c r="G22" s="19">
        <f t="shared" si="0"/>
        <v>296.92</v>
      </c>
      <c r="H22" s="15" t="s">
        <v>57</v>
      </c>
      <c r="I22" s="11">
        <v>1</v>
      </c>
      <c r="J22" s="16" t="s">
        <v>58</v>
      </c>
    </row>
    <row r="23" spans="1:10">
      <c r="A23" s="15">
        <f t="shared" si="1"/>
        <v>11</v>
      </c>
      <c r="B23" s="30" t="s">
        <v>56</v>
      </c>
      <c r="C23" s="17" t="s">
        <v>22</v>
      </c>
      <c r="D23" s="18">
        <v>2038</v>
      </c>
      <c r="E23" s="31">
        <v>296.92</v>
      </c>
      <c r="F23" s="7">
        <v>1</v>
      </c>
      <c r="G23" s="19">
        <f t="shared" si="0"/>
        <v>296.92</v>
      </c>
      <c r="H23" s="15" t="s">
        <v>57</v>
      </c>
      <c r="I23" s="11">
        <v>1</v>
      </c>
      <c r="J23" s="16" t="s">
        <v>58</v>
      </c>
    </row>
    <row r="24" spans="1:10" ht="17.100000000000001" customHeight="1">
      <c r="A24" s="15">
        <f t="shared" si="1"/>
        <v>12</v>
      </c>
      <c r="B24" s="30" t="s">
        <v>59</v>
      </c>
      <c r="C24" s="17" t="s">
        <v>22</v>
      </c>
      <c r="D24" s="18">
        <v>2049</v>
      </c>
      <c r="E24" s="31">
        <v>445.16</v>
      </c>
      <c r="F24" s="7">
        <v>1</v>
      </c>
      <c r="G24" s="19">
        <f t="shared" si="0"/>
        <v>445.16</v>
      </c>
      <c r="H24" s="15" t="s">
        <v>60</v>
      </c>
      <c r="I24" s="11">
        <v>1</v>
      </c>
      <c r="J24" s="32" t="s">
        <v>13</v>
      </c>
    </row>
    <row r="25" spans="1:10" ht="17.100000000000001" customHeight="1">
      <c r="A25" s="15">
        <f t="shared" si="1"/>
        <v>13</v>
      </c>
      <c r="B25" s="30" t="s">
        <v>59</v>
      </c>
      <c r="C25" s="17" t="s">
        <v>22</v>
      </c>
      <c r="D25" s="18">
        <v>2048</v>
      </c>
      <c r="E25" s="31">
        <v>445.16</v>
      </c>
      <c r="F25" s="7">
        <v>1</v>
      </c>
      <c r="G25" s="19">
        <f t="shared" si="0"/>
        <v>445.16</v>
      </c>
      <c r="H25" s="33" t="s">
        <v>60</v>
      </c>
      <c r="I25" s="11">
        <v>1</v>
      </c>
      <c r="J25" s="32" t="s">
        <v>13</v>
      </c>
    </row>
    <row r="26" spans="1:10">
      <c r="A26" s="15">
        <f t="shared" si="1"/>
        <v>14</v>
      </c>
      <c r="B26" s="30" t="s">
        <v>61</v>
      </c>
      <c r="C26" s="17" t="s">
        <v>22</v>
      </c>
      <c r="D26" s="18">
        <v>2064</v>
      </c>
      <c r="E26" s="31">
        <v>104.24</v>
      </c>
      <c r="F26" s="7">
        <v>1</v>
      </c>
      <c r="G26" s="19">
        <f t="shared" si="0"/>
        <v>104.24</v>
      </c>
      <c r="H26" s="33" t="s">
        <v>62</v>
      </c>
      <c r="I26" s="11">
        <v>1</v>
      </c>
      <c r="J26" s="16" t="s">
        <v>58</v>
      </c>
    </row>
    <row r="27" spans="1:10">
      <c r="A27" s="15">
        <f t="shared" si="1"/>
        <v>15</v>
      </c>
      <c r="B27" s="30" t="s">
        <v>61</v>
      </c>
      <c r="C27" s="17" t="s">
        <v>22</v>
      </c>
      <c r="D27" s="18">
        <v>2063</v>
      </c>
      <c r="E27" s="31">
        <v>104.22</v>
      </c>
      <c r="F27" s="7">
        <v>1</v>
      </c>
      <c r="G27" s="19">
        <f t="shared" si="0"/>
        <v>104.22</v>
      </c>
      <c r="H27" s="33" t="s">
        <v>62</v>
      </c>
      <c r="I27" s="11">
        <v>1</v>
      </c>
      <c r="J27" s="32" t="s">
        <v>28</v>
      </c>
    </row>
    <row r="28" spans="1:10">
      <c r="A28" s="15">
        <f t="shared" si="1"/>
        <v>16</v>
      </c>
      <c r="B28" s="30" t="s">
        <v>61</v>
      </c>
      <c r="C28" s="17" t="s">
        <v>22</v>
      </c>
      <c r="D28" s="18">
        <v>2062</v>
      </c>
      <c r="E28" s="31">
        <v>104.22</v>
      </c>
      <c r="F28" s="7">
        <v>1</v>
      </c>
      <c r="G28" s="19">
        <f t="shared" si="0"/>
        <v>104.22</v>
      </c>
      <c r="H28" s="33" t="s">
        <v>62</v>
      </c>
      <c r="I28" s="11">
        <v>1</v>
      </c>
      <c r="J28" s="32" t="s">
        <v>28</v>
      </c>
    </row>
    <row r="29" spans="1:10">
      <c r="A29" s="15">
        <f t="shared" si="1"/>
        <v>17</v>
      </c>
      <c r="B29" s="30" t="s">
        <v>61</v>
      </c>
      <c r="C29" s="17" t="s">
        <v>22</v>
      </c>
      <c r="D29" s="18">
        <v>2061</v>
      </c>
      <c r="E29" s="31">
        <v>104.22</v>
      </c>
      <c r="F29" s="7">
        <v>1</v>
      </c>
      <c r="G29" s="19">
        <f t="shared" si="0"/>
        <v>104.22</v>
      </c>
      <c r="H29" s="33" t="s">
        <v>62</v>
      </c>
      <c r="I29" s="11">
        <v>1</v>
      </c>
      <c r="J29" s="32" t="s">
        <v>28</v>
      </c>
    </row>
    <row r="30" spans="1:10" ht="28.5" customHeight="1">
      <c r="A30" s="15">
        <f t="shared" si="1"/>
        <v>18</v>
      </c>
      <c r="B30" s="30" t="s">
        <v>61</v>
      </c>
      <c r="C30" s="17" t="s">
        <v>22</v>
      </c>
      <c r="D30" s="18">
        <v>2060</v>
      </c>
      <c r="E30" s="31">
        <v>104.22</v>
      </c>
      <c r="F30" s="7">
        <v>1</v>
      </c>
      <c r="G30" s="19">
        <f t="shared" si="0"/>
        <v>104.22</v>
      </c>
      <c r="H30" s="33" t="s">
        <v>62</v>
      </c>
      <c r="I30" s="11">
        <v>1</v>
      </c>
      <c r="J30" s="34" t="s">
        <v>28</v>
      </c>
    </row>
    <row r="31" spans="1:10">
      <c r="A31" s="15">
        <f t="shared" si="1"/>
        <v>19</v>
      </c>
      <c r="B31" s="30" t="s">
        <v>61</v>
      </c>
      <c r="C31" s="17" t="s">
        <v>22</v>
      </c>
      <c r="D31" s="18">
        <v>2059</v>
      </c>
      <c r="E31" s="31">
        <v>104.22</v>
      </c>
      <c r="F31" s="7">
        <v>1</v>
      </c>
      <c r="G31" s="19">
        <f t="shared" si="0"/>
        <v>104.22</v>
      </c>
      <c r="H31" s="33" t="s">
        <v>62</v>
      </c>
      <c r="I31" s="11">
        <v>1</v>
      </c>
      <c r="J31" s="34" t="s">
        <v>28</v>
      </c>
    </row>
    <row r="32" spans="1:10">
      <c r="A32" s="15">
        <f t="shared" si="1"/>
        <v>20</v>
      </c>
      <c r="B32" s="30" t="s">
        <v>61</v>
      </c>
      <c r="C32" s="17" t="s">
        <v>22</v>
      </c>
      <c r="D32" s="18">
        <v>2058</v>
      </c>
      <c r="E32" s="31">
        <v>104.22</v>
      </c>
      <c r="F32" s="7">
        <v>1</v>
      </c>
      <c r="G32" s="19">
        <f t="shared" si="0"/>
        <v>104.22</v>
      </c>
      <c r="H32" s="33" t="s">
        <v>62</v>
      </c>
      <c r="I32" s="11">
        <v>1</v>
      </c>
      <c r="J32" s="34" t="s">
        <v>28</v>
      </c>
    </row>
    <row r="33" spans="1:10">
      <c r="A33" s="15">
        <f t="shared" si="1"/>
        <v>21</v>
      </c>
      <c r="B33" s="30" t="s">
        <v>61</v>
      </c>
      <c r="C33" s="17" t="s">
        <v>22</v>
      </c>
      <c r="D33" s="18">
        <v>2057</v>
      </c>
      <c r="E33" s="31">
        <v>104.22</v>
      </c>
      <c r="F33" s="7">
        <v>1</v>
      </c>
      <c r="G33" s="19">
        <f t="shared" si="0"/>
        <v>104.22</v>
      </c>
      <c r="H33" s="33" t="s">
        <v>62</v>
      </c>
      <c r="I33" s="11">
        <v>1</v>
      </c>
      <c r="J33" s="34" t="s">
        <v>28</v>
      </c>
    </row>
    <row r="34" spans="1:10">
      <c r="A34" s="15">
        <f t="shared" si="1"/>
        <v>22</v>
      </c>
      <c r="B34" s="30" t="s">
        <v>61</v>
      </c>
      <c r="C34" s="17" t="s">
        <v>22</v>
      </c>
      <c r="D34" s="18">
        <v>2056</v>
      </c>
      <c r="E34" s="31">
        <v>104.22</v>
      </c>
      <c r="F34" s="7">
        <v>1</v>
      </c>
      <c r="G34" s="19">
        <f t="shared" si="0"/>
        <v>104.22</v>
      </c>
      <c r="H34" s="33" t="s">
        <v>62</v>
      </c>
      <c r="I34" s="11">
        <v>1</v>
      </c>
      <c r="J34" s="34" t="s">
        <v>28</v>
      </c>
    </row>
    <row r="35" spans="1:10">
      <c r="A35" s="15">
        <f t="shared" si="1"/>
        <v>23</v>
      </c>
      <c r="B35" s="30" t="s">
        <v>61</v>
      </c>
      <c r="C35" s="17" t="s">
        <v>22</v>
      </c>
      <c r="D35" s="18">
        <v>2055</v>
      </c>
      <c r="E35" s="31">
        <v>104.22</v>
      </c>
      <c r="F35" s="7">
        <v>1</v>
      </c>
      <c r="G35" s="19">
        <f t="shared" si="0"/>
        <v>104.22</v>
      </c>
      <c r="H35" s="33" t="s">
        <v>62</v>
      </c>
      <c r="I35" s="11">
        <v>1</v>
      </c>
      <c r="J35" s="34" t="s">
        <v>28</v>
      </c>
    </row>
    <row r="36" spans="1:10">
      <c r="A36" s="15">
        <f t="shared" si="1"/>
        <v>24</v>
      </c>
      <c r="B36" s="30" t="s">
        <v>63</v>
      </c>
      <c r="C36" s="17" t="s">
        <v>22</v>
      </c>
      <c r="D36" s="18">
        <v>1023</v>
      </c>
      <c r="E36" s="31">
        <v>717.57</v>
      </c>
      <c r="F36" s="7">
        <v>1</v>
      </c>
      <c r="G36" s="19">
        <f t="shared" si="0"/>
        <v>717.57</v>
      </c>
      <c r="H36" s="33" t="s">
        <v>64</v>
      </c>
      <c r="I36" s="11">
        <v>1</v>
      </c>
      <c r="J36" s="34" t="s">
        <v>65</v>
      </c>
    </row>
    <row r="37" spans="1:10" ht="16.5" customHeight="1">
      <c r="A37" s="15">
        <f t="shared" si="1"/>
        <v>25</v>
      </c>
      <c r="B37" s="30" t="s">
        <v>66</v>
      </c>
      <c r="C37" s="17" t="s">
        <v>22</v>
      </c>
      <c r="D37" s="18">
        <v>213</v>
      </c>
      <c r="E37" s="31">
        <v>500</v>
      </c>
      <c r="F37" s="7">
        <v>1</v>
      </c>
      <c r="G37" s="19">
        <f t="shared" si="0"/>
        <v>500</v>
      </c>
      <c r="H37" s="33" t="s">
        <v>67</v>
      </c>
      <c r="I37" s="11">
        <v>1</v>
      </c>
      <c r="J37" s="34" t="s">
        <v>68</v>
      </c>
    </row>
    <row r="38" spans="1:10">
      <c r="A38" s="15">
        <f t="shared" si="1"/>
        <v>26</v>
      </c>
      <c r="B38" s="30" t="s">
        <v>69</v>
      </c>
      <c r="C38" s="17" t="s">
        <v>22</v>
      </c>
      <c r="D38" s="18">
        <v>100</v>
      </c>
      <c r="E38" s="31">
        <v>32.01</v>
      </c>
      <c r="F38" s="7">
        <v>1</v>
      </c>
      <c r="G38" s="19">
        <f t="shared" si="0"/>
        <v>32.01</v>
      </c>
      <c r="H38" s="33" t="s">
        <v>70</v>
      </c>
      <c r="I38" s="11">
        <v>1</v>
      </c>
      <c r="J38" s="34" t="s">
        <v>71</v>
      </c>
    </row>
    <row r="39" spans="1:10" ht="16.5" customHeight="1">
      <c r="A39" s="15">
        <f t="shared" si="1"/>
        <v>27</v>
      </c>
      <c r="B39" s="30" t="s">
        <v>72</v>
      </c>
      <c r="C39" s="17" t="s">
        <v>22</v>
      </c>
      <c r="D39" s="18">
        <v>111</v>
      </c>
      <c r="E39" s="31">
        <v>36.799999999999997</v>
      </c>
      <c r="F39" s="7">
        <v>1</v>
      </c>
      <c r="G39" s="19">
        <f t="shared" si="0"/>
        <v>36.799999999999997</v>
      </c>
      <c r="H39" s="33" t="s">
        <v>73</v>
      </c>
      <c r="I39" s="11">
        <v>1</v>
      </c>
      <c r="J39" s="34" t="s">
        <v>71</v>
      </c>
    </row>
    <row r="40" spans="1:10" ht="16.5" customHeight="1">
      <c r="A40" s="15">
        <f t="shared" si="1"/>
        <v>28</v>
      </c>
      <c r="B40" s="30" t="s">
        <v>72</v>
      </c>
      <c r="C40" s="17" t="s">
        <v>22</v>
      </c>
      <c r="D40" s="18">
        <v>107</v>
      </c>
      <c r="E40" s="31">
        <v>36.799999999999997</v>
      </c>
      <c r="F40" s="7">
        <v>1</v>
      </c>
      <c r="G40" s="19">
        <f t="shared" si="0"/>
        <v>36.799999999999997</v>
      </c>
      <c r="H40" s="15" t="s">
        <v>73</v>
      </c>
      <c r="I40" s="11">
        <v>1</v>
      </c>
      <c r="J40" s="34" t="s">
        <v>71</v>
      </c>
    </row>
    <row r="41" spans="1:10" ht="16.5" customHeight="1">
      <c r="A41" s="15">
        <f t="shared" si="1"/>
        <v>29</v>
      </c>
      <c r="B41" s="30" t="s">
        <v>72</v>
      </c>
      <c r="C41" s="17" t="s">
        <v>22</v>
      </c>
      <c r="D41" s="18">
        <v>106</v>
      </c>
      <c r="E41" s="31">
        <v>36.799999999999997</v>
      </c>
      <c r="F41" s="7">
        <v>1</v>
      </c>
      <c r="G41" s="19">
        <f t="shared" si="0"/>
        <v>36.799999999999997</v>
      </c>
      <c r="H41" s="15" t="s">
        <v>73</v>
      </c>
      <c r="I41" s="11">
        <v>1</v>
      </c>
      <c r="J41" s="34" t="s">
        <v>71</v>
      </c>
    </row>
    <row r="42" spans="1:10">
      <c r="A42" s="15">
        <f t="shared" si="1"/>
        <v>30</v>
      </c>
      <c r="B42" s="30" t="s">
        <v>74</v>
      </c>
      <c r="C42" s="17" t="s">
        <v>22</v>
      </c>
      <c r="D42" s="18">
        <v>93</v>
      </c>
      <c r="E42" s="31">
        <v>37.11</v>
      </c>
      <c r="F42" s="7">
        <v>1</v>
      </c>
      <c r="G42" s="19">
        <f t="shared" si="0"/>
        <v>37.11</v>
      </c>
      <c r="H42" s="15" t="s">
        <v>75</v>
      </c>
      <c r="I42" s="11">
        <v>1</v>
      </c>
      <c r="J42" s="34" t="s">
        <v>71</v>
      </c>
    </row>
    <row r="43" spans="1:10">
      <c r="A43" s="15">
        <f t="shared" si="1"/>
        <v>31</v>
      </c>
      <c r="B43" s="30" t="s">
        <v>76</v>
      </c>
      <c r="C43" s="17" t="s">
        <v>22</v>
      </c>
      <c r="D43" s="18">
        <v>208</v>
      </c>
      <c r="E43" s="31">
        <v>25</v>
      </c>
      <c r="F43" s="7">
        <v>1</v>
      </c>
      <c r="G43" s="19">
        <f t="shared" si="0"/>
        <v>25</v>
      </c>
      <c r="H43" s="15" t="s">
        <v>73</v>
      </c>
      <c r="I43" s="11">
        <v>1</v>
      </c>
      <c r="J43" s="34" t="s">
        <v>71</v>
      </c>
    </row>
    <row r="44" spans="1:10">
      <c r="A44" s="15">
        <f t="shared" si="1"/>
        <v>32</v>
      </c>
      <c r="B44" s="30" t="s">
        <v>77</v>
      </c>
      <c r="C44" s="17" t="s">
        <v>22</v>
      </c>
      <c r="D44" s="18">
        <v>730</v>
      </c>
      <c r="E44" s="31">
        <v>42</v>
      </c>
      <c r="F44" s="7">
        <v>1</v>
      </c>
      <c r="G44" s="19">
        <f t="shared" si="0"/>
        <v>42</v>
      </c>
      <c r="H44" s="15" t="s">
        <v>78</v>
      </c>
      <c r="I44" s="11">
        <v>1</v>
      </c>
      <c r="J44" s="34" t="s">
        <v>71</v>
      </c>
    </row>
    <row r="45" spans="1:10" ht="17.100000000000001" customHeight="1">
      <c r="A45" s="15">
        <f t="shared" si="1"/>
        <v>33</v>
      </c>
      <c r="B45" s="30" t="s">
        <v>77</v>
      </c>
      <c r="C45" s="17" t="s">
        <v>22</v>
      </c>
      <c r="D45" s="18">
        <v>207</v>
      </c>
      <c r="E45" s="31">
        <v>42</v>
      </c>
      <c r="F45" s="7">
        <v>1</v>
      </c>
      <c r="G45" s="19">
        <f t="shared" si="0"/>
        <v>42</v>
      </c>
      <c r="H45" s="15" t="s">
        <v>78</v>
      </c>
      <c r="I45" s="11">
        <v>1</v>
      </c>
      <c r="J45" s="34" t="s">
        <v>71</v>
      </c>
    </row>
    <row r="46" spans="1:10">
      <c r="A46" s="15">
        <f t="shared" si="1"/>
        <v>34</v>
      </c>
      <c r="B46" s="30" t="s">
        <v>77</v>
      </c>
      <c r="C46" s="17" t="s">
        <v>22</v>
      </c>
      <c r="D46" s="18">
        <v>110</v>
      </c>
      <c r="E46" s="31">
        <v>42</v>
      </c>
      <c r="F46" s="7">
        <v>1</v>
      </c>
      <c r="G46" s="19">
        <f t="shared" si="0"/>
        <v>42</v>
      </c>
      <c r="H46" s="15" t="s">
        <v>78</v>
      </c>
      <c r="I46" s="11">
        <v>1</v>
      </c>
      <c r="J46" s="34" t="s">
        <v>71</v>
      </c>
    </row>
    <row r="47" spans="1:10" ht="17.100000000000001" customHeight="1">
      <c r="A47" s="15">
        <f t="shared" si="1"/>
        <v>35</v>
      </c>
      <c r="B47" s="30" t="s">
        <v>79</v>
      </c>
      <c r="C47" s="17" t="s">
        <v>22</v>
      </c>
      <c r="D47" s="18">
        <v>959</v>
      </c>
      <c r="E47" s="31">
        <v>2335.39</v>
      </c>
      <c r="F47" s="7">
        <v>1</v>
      </c>
      <c r="G47" s="19">
        <f t="shared" si="0"/>
        <v>2335.39</v>
      </c>
      <c r="H47" s="15" t="s">
        <v>80</v>
      </c>
      <c r="I47" s="11">
        <v>1</v>
      </c>
      <c r="J47" s="35" t="s">
        <v>81</v>
      </c>
    </row>
    <row r="48" spans="1:10" ht="17.100000000000001" customHeight="1">
      <c r="A48" s="15">
        <f t="shared" si="1"/>
        <v>36</v>
      </c>
      <c r="B48" s="30" t="s">
        <v>79</v>
      </c>
      <c r="C48" s="17" t="s">
        <v>22</v>
      </c>
      <c r="D48" s="18">
        <v>949</v>
      </c>
      <c r="E48" s="31">
        <v>2335.39</v>
      </c>
      <c r="F48" s="7">
        <v>1</v>
      </c>
      <c r="G48" s="19">
        <f t="shared" si="0"/>
        <v>2335.39</v>
      </c>
      <c r="H48" s="15" t="s">
        <v>80</v>
      </c>
      <c r="I48" s="11">
        <v>1</v>
      </c>
      <c r="J48" s="35" t="s">
        <v>81</v>
      </c>
    </row>
    <row r="49" spans="1:10" ht="17.100000000000001" customHeight="1">
      <c r="A49" s="15">
        <f t="shared" si="1"/>
        <v>37</v>
      </c>
      <c r="B49" s="30" t="s">
        <v>79</v>
      </c>
      <c r="C49" s="17" t="s">
        <v>22</v>
      </c>
      <c r="D49" s="18">
        <v>948</v>
      </c>
      <c r="E49" s="31">
        <v>2335.39</v>
      </c>
      <c r="F49" s="7">
        <v>1</v>
      </c>
      <c r="G49" s="19">
        <f t="shared" si="0"/>
        <v>2335.39</v>
      </c>
      <c r="H49" s="15" t="s">
        <v>80</v>
      </c>
      <c r="I49" s="11">
        <v>1</v>
      </c>
      <c r="J49" s="35" t="s">
        <v>82</v>
      </c>
    </row>
    <row r="50" spans="1:10" ht="33">
      <c r="A50" s="15">
        <f t="shared" si="1"/>
        <v>38</v>
      </c>
      <c r="B50" s="30" t="s">
        <v>79</v>
      </c>
      <c r="C50" s="17" t="s">
        <v>22</v>
      </c>
      <c r="D50" s="18">
        <v>947</v>
      </c>
      <c r="E50" s="31">
        <v>2335.39</v>
      </c>
      <c r="F50" s="7">
        <v>1</v>
      </c>
      <c r="G50" s="19">
        <f t="shared" si="0"/>
        <v>2335.39</v>
      </c>
      <c r="H50" s="7" t="s">
        <v>80</v>
      </c>
      <c r="I50" s="11">
        <v>1</v>
      </c>
      <c r="J50" s="35" t="s">
        <v>83</v>
      </c>
    </row>
    <row r="51" spans="1:10" ht="33">
      <c r="A51" s="15">
        <f t="shared" si="1"/>
        <v>39</v>
      </c>
      <c r="B51" s="30" t="s">
        <v>79</v>
      </c>
      <c r="C51" s="17" t="s">
        <v>22</v>
      </c>
      <c r="D51" s="18">
        <v>946</v>
      </c>
      <c r="E51" s="31">
        <v>2335.39</v>
      </c>
      <c r="F51" s="7">
        <v>1</v>
      </c>
      <c r="G51" s="19">
        <f t="shared" si="0"/>
        <v>2335.39</v>
      </c>
      <c r="H51" s="7" t="s">
        <v>80</v>
      </c>
      <c r="I51" s="11">
        <v>1</v>
      </c>
      <c r="J51" s="35" t="s">
        <v>81</v>
      </c>
    </row>
    <row r="52" spans="1:10" ht="33">
      <c r="A52" s="15">
        <f t="shared" si="1"/>
        <v>40</v>
      </c>
      <c r="B52" s="30" t="s">
        <v>79</v>
      </c>
      <c r="C52" s="17" t="s">
        <v>22</v>
      </c>
      <c r="D52" s="18">
        <v>945</v>
      </c>
      <c r="E52" s="31">
        <v>2335.39</v>
      </c>
      <c r="F52" s="7">
        <v>1</v>
      </c>
      <c r="G52" s="19">
        <f t="shared" si="0"/>
        <v>2335.39</v>
      </c>
      <c r="H52" s="7" t="s">
        <v>80</v>
      </c>
      <c r="I52" s="11">
        <v>1</v>
      </c>
      <c r="J52" s="35" t="s">
        <v>82</v>
      </c>
    </row>
    <row r="53" spans="1:10" ht="33">
      <c r="A53" s="15">
        <f t="shared" si="1"/>
        <v>41</v>
      </c>
      <c r="B53" s="30" t="s">
        <v>79</v>
      </c>
      <c r="C53" s="17" t="s">
        <v>22</v>
      </c>
      <c r="D53" s="18">
        <v>944</v>
      </c>
      <c r="E53" s="31">
        <v>2335.39</v>
      </c>
      <c r="F53" s="7">
        <v>1</v>
      </c>
      <c r="G53" s="19">
        <f t="shared" si="0"/>
        <v>2335.39</v>
      </c>
      <c r="H53" s="7" t="s">
        <v>80</v>
      </c>
      <c r="I53" s="11">
        <v>1</v>
      </c>
      <c r="J53" s="35" t="s">
        <v>81</v>
      </c>
    </row>
    <row r="54" spans="1:10" ht="33">
      <c r="A54" s="15">
        <f t="shared" si="1"/>
        <v>42</v>
      </c>
      <c r="B54" s="30" t="s">
        <v>79</v>
      </c>
      <c r="C54" s="17" t="s">
        <v>22</v>
      </c>
      <c r="D54" s="18">
        <v>742</v>
      </c>
      <c r="E54" s="31">
        <v>2335.39</v>
      </c>
      <c r="F54" s="7">
        <v>1</v>
      </c>
      <c r="G54" s="19">
        <f t="shared" si="0"/>
        <v>2335.39</v>
      </c>
      <c r="H54" s="7" t="s">
        <v>80</v>
      </c>
      <c r="I54" s="11">
        <v>1</v>
      </c>
      <c r="J54" s="35" t="s">
        <v>81</v>
      </c>
    </row>
    <row r="55" spans="1:10" ht="33">
      <c r="A55" s="15">
        <f t="shared" si="1"/>
        <v>43</v>
      </c>
      <c r="B55" s="30" t="s">
        <v>79</v>
      </c>
      <c r="C55" s="17" t="s">
        <v>22</v>
      </c>
      <c r="D55" s="18">
        <v>741</v>
      </c>
      <c r="E55" s="31">
        <v>2335.39</v>
      </c>
      <c r="F55" s="7">
        <v>1</v>
      </c>
      <c r="G55" s="19">
        <f t="shared" si="0"/>
        <v>2335.39</v>
      </c>
      <c r="H55" s="7" t="s">
        <v>80</v>
      </c>
      <c r="I55" s="11">
        <v>1</v>
      </c>
      <c r="J55" s="35" t="s">
        <v>81</v>
      </c>
    </row>
    <row r="56" spans="1:10">
      <c r="A56" s="15">
        <f t="shared" si="1"/>
        <v>44</v>
      </c>
      <c r="B56" s="30" t="s">
        <v>84</v>
      </c>
      <c r="C56" s="17" t="s">
        <v>22</v>
      </c>
      <c r="D56" s="18">
        <v>194</v>
      </c>
      <c r="E56" s="31">
        <v>36.08</v>
      </c>
      <c r="F56" s="7">
        <v>1</v>
      </c>
      <c r="G56" s="19">
        <f t="shared" si="0"/>
        <v>36.08</v>
      </c>
      <c r="H56" s="7" t="s">
        <v>85</v>
      </c>
      <c r="I56" s="11">
        <v>1</v>
      </c>
      <c r="J56" s="32" t="s">
        <v>71</v>
      </c>
    </row>
    <row r="57" spans="1:10">
      <c r="A57" s="15">
        <f t="shared" si="1"/>
        <v>45</v>
      </c>
      <c r="B57" s="30" t="s">
        <v>84</v>
      </c>
      <c r="C57" s="17" t="s">
        <v>22</v>
      </c>
      <c r="D57" s="18">
        <v>179</v>
      </c>
      <c r="E57" s="31">
        <v>12</v>
      </c>
      <c r="F57" s="7">
        <v>1</v>
      </c>
      <c r="G57" s="19">
        <f t="shared" si="0"/>
        <v>12</v>
      </c>
      <c r="H57" s="7" t="s">
        <v>86</v>
      </c>
      <c r="I57" s="11">
        <v>1</v>
      </c>
      <c r="J57" s="32" t="s">
        <v>71</v>
      </c>
    </row>
    <row r="58" spans="1:10">
      <c r="A58" s="15">
        <f t="shared" si="1"/>
        <v>46</v>
      </c>
      <c r="B58" s="30" t="s">
        <v>87</v>
      </c>
      <c r="C58" s="17" t="s">
        <v>22</v>
      </c>
      <c r="D58" s="18">
        <v>210</v>
      </c>
      <c r="E58" s="31">
        <v>7.65</v>
      </c>
      <c r="F58" s="7">
        <v>1</v>
      </c>
      <c r="G58" s="19">
        <f t="shared" si="0"/>
        <v>7.65</v>
      </c>
      <c r="H58" s="7" t="s">
        <v>88</v>
      </c>
      <c r="I58" s="11">
        <v>1</v>
      </c>
      <c r="J58" s="32" t="s">
        <v>71</v>
      </c>
    </row>
    <row r="59" spans="1:10">
      <c r="A59" s="15">
        <f t="shared" si="1"/>
        <v>47</v>
      </c>
      <c r="B59" s="30" t="s">
        <v>89</v>
      </c>
      <c r="C59" s="17" t="s">
        <v>22</v>
      </c>
      <c r="D59" s="18">
        <v>177</v>
      </c>
      <c r="E59" s="31">
        <v>12</v>
      </c>
      <c r="F59" s="7">
        <v>1</v>
      </c>
      <c r="G59" s="19">
        <f t="shared" si="0"/>
        <v>12</v>
      </c>
      <c r="H59" s="7" t="s">
        <v>90</v>
      </c>
      <c r="I59" s="11">
        <v>1</v>
      </c>
      <c r="J59" s="32" t="s">
        <v>71</v>
      </c>
    </row>
    <row r="60" spans="1:10">
      <c r="A60" s="15">
        <f t="shared" si="1"/>
        <v>48</v>
      </c>
      <c r="B60" s="30" t="s">
        <v>91</v>
      </c>
      <c r="C60" s="17" t="s">
        <v>22</v>
      </c>
      <c r="D60" s="18">
        <v>178</v>
      </c>
      <c r="E60" s="31">
        <v>12</v>
      </c>
      <c r="F60" s="7">
        <v>1</v>
      </c>
      <c r="G60" s="19">
        <f t="shared" si="0"/>
        <v>12</v>
      </c>
      <c r="H60" s="7" t="s">
        <v>90</v>
      </c>
      <c r="I60" s="11">
        <v>1</v>
      </c>
      <c r="J60" s="32" t="s">
        <v>71</v>
      </c>
    </row>
    <row r="61" spans="1:10" ht="33">
      <c r="A61" s="15">
        <f t="shared" si="1"/>
        <v>49</v>
      </c>
      <c r="B61" s="30" t="s">
        <v>92</v>
      </c>
      <c r="C61" s="17" t="s">
        <v>22</v>
      </c>
      <c r="D61" s="18">
        <v>2289</v>
      </c>
      <c r="E61" s="31">
        <v>976.5</v>
      </c>
      <c r="F61" s="7">
        <v>1</v>
      </c>
      <c r="G61" s="19">
        <f t="shared" si="0"/>
        <v>976.5</v>
      </c>
      <c r="H61" s="7" t="s">
        <v>93</v>
      </c>
      <c r="I61" s="11">
        <v>1</v>
      </c>
      <c r="J61" s="32" t="s">
        <v>94</v>
      </c>
    </row>
    <row r="62" spans="1:10" ht="33">
      <c r="A62" s="15">
        <f t="shared" si="1"/>
        <v>50</v>
      </c>
      <c r="B62" s="30" t="s">
        <v>95</v>
      </c>
      <c r="C62" s="17" t="s">
        <v>22</v>
      </c>
      <c r="D62" s="18">
        <v>46</v>
      </c>
      <c r="E62" s="31">
        <v>1999.19</v>
      </c>
      <c r="F62" s="7">
        <v>1</v>
      </c>
      <c r="G62" s="19">
        <f t="shared" si="0"/>
        <v>1999.19</v>
      </c>
      <c r="H62" s="7" t="s">
        <v>96</v>
      </c>
      <c r="I62" s="11">
        <v>1</v>
      </c>
      <c r="J62" s="32" t="s">
        <v>97</v>
      </c>
    </row>
    <row r="63" spans="1:10">
      <c r="A63" s="15">
        <f t="shared" si="1"/>
        <v>51</v>
      </c>
      <c r="B63" s="30" t="s">
        <v>98</v>
      </c>
      <c r="C63" s="17" t="s">
        <v>22</v>
      </c>
      <c r="D63" s="18">
        <v>361</v>
      </c>
      <c r="E63" s="31">
        <v>10</v>
      </c>
      <c r="F63" s="7">
        <v>1</v>
      </c>
      <c r="G63" s="19">
        <f t="shared" si="0"/>
        <v>10</v>
      </c>
      <c r="H63" s="7" t="s">
        <v>99</v>
      </c>
      <c r="I63" s="11">
        <v>1</v>
      </c>
      <c r="J63" s="32" t="s">
        <v>94</v>
      </c>
    </row>
    <row r="64" spans="1:10">
      <c r="A64" s="15">
        <f t="shared" si="1"/>
        <v>52</v>
      </c>
      <c r="B64" s="30" t="s">
        <v>98</v>
      </c>
      <c r="C64" s="17" t="s">
        <v>22</v>
      </c>
      <c r="D64" s="18">
        <v>360</v>
      </c>
      <c r="E64" s="31">
        <v>10</v>
      </c>
      <c r="F64" s="7">
        <v>1</v>
      </c>
      <c r="G64" s="19">
        <f t="shared" si="0"/>
        <v>10</v>
      </c>
      <c r="H64" s="7" t="s">
        <v>99</v>
      </c>
      <c r="I64" s="11">
        <v>1</v>
      </c>
      <c r="J64" s="32" t="s">
        <v>94</v>
      </c>
    </row>
    <row r="65" spans="1:10">
      <c r="A65" s="15">
        <f t="shared" si="1"/>
        <v>53</v>
      </c>
      <c r="B65" s="30" t="s">
        <v>100</v>
      </c>
      <c r="C65" s="17" t="s">
        <v>22</v>
      </c>
      <c r="D65" s="18">
        <v>2086</v>
      </c>
      <c r="E65" s="31">
        <v>427.03</v>
      </c>
      <c r="F65" s="7">
        <v>1</v>
      </c>
      <c r="G65" s="19">
        <f t="shared" si="0"/>
        <v>427.03</v>
      </c>
      <c r="H65" s="7" t="s">
        <v>101</v>
      </c>
      <c r="I65" s="11">
        <v>1</v>
      </c>
      <c r="J65" s="32" t="s">
        <v>25</v>
      </c>
    </row>
    <row r="66" spans="1:10" ht="33">
      <c r="A66" s="15">
        <f t="shared" si="1"/>
        <v>54</v>
      </c>
      <c r="B66" s="30" t="s">
        <v>102</v>
      </c>
      <c r="C66" s="17" t="s">
        <v>22</v>
      </c>
      <c r="D66" s="18">
        <v>2112</v>
      </c>
      <c r="E66" s="31">
        <v>416.5</v>
      </c>
      <c r="F66" s="7">
        <v>1</v>
      </c>
      <c r="G66" s="19">
        <f t="shared" si="0"/>
        <v>416.5</v>
      </c>
      <c r="H66" s="7" t="s">
        <v>26</v>
      </c>
      <c r="I66" s="11">
        <v>1</v>
      </c>
      <c r="J66" s="32" t="s">
        <v>25</v>
      </c>
    </row>
    <row r="67" spans="1:10">
      <c r="A67" s="15">
        <f t="shared" si="1"/>
        <v>55</v>
      </c>
      <c r="B67" s="30" t="s">
        <v>103</v>
      </c>
      <c r="C67" s="17" t="s">
        <v>22</v>
      </c>
      <c r="D67" s="18">
        <v>501</v>
      </c>
      <c r="E67" s="31">
        <v>98.94</v>
      </c>
      <c r="F67" s="7">
        <v>1</v>
      </c>
      <c r="G67" s="19">
        <f t="shared" si="0"/>
        <v>98.94</v>
      </c>
      <c r="H67" s="7" t="s">
        <v>73</v>
      </c>
      <c r="I67" s="11">
        <v>1</v>
      </c>
      <c r="J67" s="32" t="s">
        <v>68</v>
      </c>
    </row>
    <row r="68" spans="1:10">
      <c r="A68" s="15">
        <f t="shared" si="1"/>
        <v>56</v>
      </c>
      <c r="B68" s="30" t="s">
        <v>104</v>
      </c>
      <c r="C68" s="17" t="s">
        <v>22</v>
      </c>
      <c r="D68" s="18">
        <v>728</v>
      </c>
      <c r="E68" s="31">
        <v>819.9</v>
      </c>
      <c r="F68" s="7">
        <v>1</v>
      </c>
      <c r="G68" s="19">
        <f t="shared" si="0"/>
        <v>819.9</v>
      </c>
      <c r="H68" s="7" t="s">
        <v>105</v>
      </c>
      <c r="I68" s="11">
        <v>1</v>
      </c>
      <c r="J68" s="32" t="s">
        <v>25</v>
      </c>
    </row>
    <row r="69" spans="1:10">
      <c r="A69" s="15">
        <f t="shared" si="1"/>
        <v>57</v>
      </c>
      <c r="B69" s="30" t="s">
        <v>106</v>
      </c>
      <c r="C69" s="17" t="s">
        <v>22</v>
      </c>
      <c r="D69" s="18">
        <v>2134</v>
      </c>
      <c r="E69" s="31">
        <v>65.55</v>
      </c>
      <c r="F69" s="7">
        <v>1</v>
      </c>
      <c r="G69" s="19">
        <f t="shared" si="0"/>
        <v>65.55</v>
      </c>
      <c r="H69" s="7" t="s">
        <v>107</v>
      </c>
      <c r="I69" s="11">
        <v>1</v>
      </c>
      <c r="J69" s="32" t="s">
        <v>65</v>
      </c>
    </row>
    <row r="70" spans="1:10">
      <c r="A70" s="15">
        <f t="shared" si="1"/>
        <v>58</v>
      </c>
      <c r="B70" s="30" t="s">
        <v>106</v>
      </c>
      <c r="C70" s="17" t="s">
        <v>22</v>
      </c>
      <c r="D70" s="18">
        <v>2133</v>
      </c>
      <c r="E70" s="31">
        <v>65.55</v>
      </c>
      <c r="F70" s="7">
        <v>1</v>
      </c>
      <c r="G70" s="19">
        <f t="shared" si="0"/>
        <v>65.55</v>
      </c>
      <c r="H70" s="7" t="s">
        <v>107</v>
      </c>
      <c r="I70" s="11">
        <v>1</v>
      </c>
      <c r="J70" s="32" t="s">
        <v>65</v>
      </c>
    </row>
    <row r="71" spans="1:10">
      <c r="A71" s="15">
        <f t="shared" si="1"/>
        <v>59</v>
      </c>
      <c r="B71" s="30" t="s">
        <v>106</v>
      </c>
      <c r="C71" s="17" t="s">
        <v>22</v>
      </c>
      <c r="D71" s="18">
        <v>2129</v>
      </c>
      <c r="E71" s="31">
        <v>65.55</v>
      </c>
      <c r="F71" s="7">
        <v>1</v>
      </c>
      <c r="G71" s="19">
        <f t="shared" si="0"/>
        <v>65.55</v>
      </c>
      <c r="H71" s="7" t="s">
        <v>107</v>
      </c>
      <c r="I71" s="11">
        <v>1</v>
      </c>
      <c r="J71" s="32" t="s">
        <v>65</v>
      </c>
    </row>
    <row r="72" spans="1:10">
      <c r="A72" s="15">
        <f t="shared" si="1"/>
        <v>60</v>
      </c>
      <c r="B72" s="30" t="s">
        <v>106</v>
      </c>
      <c r="C72" s="17" t="s">
        <v>22</v>
      </c>
      <c r="D72" s="18">
        <v>2121</v>
      </c>
      <c r="E72" s="31">
        <v>65.55</v>
      </c>
      <c r="F72" s="7">
        <v>1</v>
      </c>
      <c r="G72" s="19">
        <f t="shared" si="0"/>
        <v>65.55</v>
      </c>
      <c r="H72" s="7" t="s">
        <v>107</v>
      </c>
      <c r="I72" s="11">
        <v>1</v>
      </c>
      <c r="J72" s="32" t="s">
        <v>65</v>
      </c>
    </row>
    <row r="73" spans="1:10">
      <c r="A73" s="15">
        <f t="shared" si="1"/>
        <v>61</v>
      </c>
      <c r="B73" s="30" t="s">
        <v>106</v>
      </c>
      <c r="C73" s="17" t="s">
        <v>22</v>
      </c>
      <c r="D73" s="18">
        <v>2117</v>
      </c>
      <c r="E73" s="31">
        <v>65.55</v>
      </c>
      <c r="F73" s="7">
        <v>1</v>
      </c>
      <c r="G73" s="19">
        <f t="shared" si="0"/>
        <v>65.55</v>
      </c>
      <c r="H73" s="7" t="s">
        <v>107</v>
      </c>
      <c r="I73" s="11">
        <v>1</v>
      </c>
      <c r="J73" s="32" t="s">
        <v>65</v>
      </c>
    </row>
    <row r="74" spans="1:10">
      <c r="A74" s="15">
        <f t="shared" si="1"/>
        <v>62</v>
      </c>
      <c r="B74" s="30" t="s">
        <v>108</v>
      </c>
      <c r="C74" s="17" t="s">
        <v>22</v>
      </c>
      <c r="D74" s="18">
        <v>2146</v>
      </c>
      <c r="E74" s="31">
        <v>100</v>
      </c>
      <c r="F74" s="7">
        <v>1</v>
      </c>
      <c r="G74" s="19">
        <f t="shared" si="0"/>
        <v>100</v>
      </c>
      <c r="H74" s="7" t="s">
        <v>109</v>
      </c>
      <c r="I74" s="11">
        <v>1</v>
      </c>
      <c r="J74" s="32" t="s">
        <v>65</v>
      </c>
    </row>
    <row r="75" spans="1:10">
      <c r="A75" s="15">
        <f t="shared" si="1"/>
        <v>63</v>
      </c>
      <c r="B75" s="30" t="s">
        <v>110</v>
      </c>
      <c r="C75" s="17" t="s">
        <v>22</v>
      </c>
      <c r="D75" s="18">
        <v>2298</v>
      </c>
      <c r="E75" s="31">
        <v>300.95</v>
      </c>
      <c r="F75" s="7">
        <v>1</v>
      </c>
      <c r="G75" s="19">
        <f t="shared" si="0"/>
        <v>300.95</v>
      </c>
      <c r="H75" s="7" t="s">
        <v>111</v>
      </c>
      <c r="I75" s="11">
        <v>1</v>
      </c>
      <c r="J75" s="32" t="s">
        <v>112</v>
      </c>
    </row>
    <row r="76" spans="1:10">
      <c r="A76" s="15">
        <f t="shared" si="1"/>
        <v>64</v>
      </c>
      <c r="B76" s="30" t="s">
        <v>113</v>
      </c>
      <c r="C76" s="17" t="s">
        <v>22</v>
      </c>
      <c r="D76" s="18">
        <v>2151</v>
      </c>
      <c r="E76" s="31">
        <v>329.6</v>
      </c>
      <c r="F76" s="7">
        <v>1</v>
      </c>
      <c r="G76" s="19">
        <f t="shared" si="0"/>
        <v>329.6</v>
      </c>
      <c r="H76" s="7" t="s">
        <v>114</v>
      </c>
      <c r="I76" s="11">
        <v>1</v>
      </c>
      <c r="J76" s="32" t="s">
        <v>25</v>
      </c>
    </row>
    <row r="77" spans="1:10">
      <c r="A77" s="15">
        <f t="shared" si="1"/>
        <v>65</v>
      </c>
      <c r="B77" s="30" t="s">
        <v>115</v>
      </c>
      <c r="C77" s="17" t="s">
        <v>22</v>
      </c>
      <c r="D77" s="18">
        <v>2342</v>
      </c>
      <c r="E77" s="31">
        <v>142.80000000000001</v>
      </c>
      <c r="F77" s="7">
        <v>1</v>
      </c>
      <c r="G77" s="19">
        <f t="shared" ref="G77:G101" si="2">F77*E77</f>
        <v>142.80000000000001</v>
      </c>
      <c r="H77" s="36" t="s">
        <v>30</v>
      </c>
      <c r="I77" s="11">
        <v>1</v>
      </c>
      <c r="J77" s="32" t="s">
        <v>116</v>
      </c>
    </row>
    <row r="78" spans="1:10" ht="33">
      <c r="A78" s="15">
        <f t="shared" si="1"/>
        <v>66</v>
      </c>
      <c r="B78" s="30" t="s">
        <v>117</v>
      </c>
      <c r="C78" s="17" t="s">
        <v>22</v>
      </c>
      <c r="D78" s="18">
        <v>2162</v>
      </c>
      <c r="E78" s="31">
        <v>2095.19</v>
      </c>
      <c r="F78" s="7">
        <v>1</v>
      </c>
      <c r="G78" s="19">
        <f t="shared" si="2"/>
        <v>2095.19</v>
      </c>
      <c r="H78" s="7" t="s">
        <v>118</v>
      </c>
      <c r="I78" s="11">
        <v>1</v>
      </c>
      <c r="J78" s="35" t="s">
        <v>119</v>
      </c>
    </row>
    <row r="79" spans="1:10">
      <c r="A79" s="15">
        <f t="shared" si="1"/>
        <v>67</v>
      </c>
      <c r="B79" s="30" t="s">
        <v>120</v>
      </c>
      <c r="C79" s="17" t="s">
        <v>22</v>
      </c>
      <c r="D79" s="18">
        <v>1015</v>
      </c>
      <c r="E79" s="31">
        <v>41.96</v>
      </c>
      <c r="F79" s="7">
        <v>1</v>
      </c>
      <c r="G79" s="19">
        <f t="shared" si="2"/>
        <v>41.96</v>
      </c>
      <c r="H79" s="7" t="s">
        <v>121</v>
      </c>
      <c r="I79" s="11">
        <v>1</v>
      </c>
      <c r="J79" s="32" t="s">
        <v>27</v>
      </c>
    </row>
    <row r="80" spans="1:10">
      <c r="A80" s="15">
        <f t="shared" ref="A80:A101" si="3">A79+1</f>
        <v>68</v>
      </c>
      <c r="B80" s="30" t="s">
        <v>120</v>
      </c>
      <c r="C80" s="17" t="s">
        <v>22</v>
      </c>
      <c r="D80" s="18">
        <v>977</v>
      </c>
      <c r="E80" s="31">
        <v>17</v>
      </c>
      <c r="F80" s="7">
        <v>1</v>
      </c>
      <c r="G80" s="19">
        <f t="shared" si="2"/>
        <v>17</v>
      </c>
      <c r="H80" s="7" t="s">
        <v>122</v>
      </c>
      <c r="I80" s="11">
        <v>1</v>
      </c>
      <c r="J80" s="32" t="s">
        <v>27</v>
      </c>
    </row>
    <row r="81" spans="1:10">
      <c r="A81" s="15">
        <f t="shared" si="3"/>
        <v>69</v>
      </c>
      <c r="B81" s="30" t="s">
        <v>120</v>
      </c>
      <c r="C81" s="17" t="s">
        <v>22</v>
      </c>
      <c r="D81" s="18">
        <v>970</v>
      </c>
      <c r="E81" s="31">
        <v>53.54</v>
      </c>
      <c r="F81" s="7">
        <v>1</v>
      </c>
      <c r="G81" s="19">
        <f t="shared" si="2"/>
        <v>53.54</v>
      </c>
      <c r="H81" s="7" t="s">
        <v>123</v>
      </c>
      <c r="I81" s="11">
        <v>1</v>
      </c>
      <c r="J81" s="32" t="s">
        <v>27</v>
      </c>
    </row>
    <row r="82" spans="1:10">
      <c r="A82" s="15">
        <f t="shared" si="3"/>
        <v>70</v>
      </c>
      <c r="B82" s="30" t="s">
        <v>124</v>
      </c>
      <c r="C82" s="17" t="s">
        <v>22</v>
      </c>
      <c r="D82" s="18">
        <v>1014</v>
      </c>
      <c r="E82" s="31">
        <v>33.81</v>
      </c>
      <c r="F82" s="7">
        <v>1</v>
      </c>
      <c r="G82" s="19">
        <f t="shared" si="2"/>
        <v>33.81</v>
      </c>
      <c r="H82" s="7" t="s">
        <v>67</v>
      </c>
      <c r="I82" s="11">
        <v>1</v>
      </c>
      <c r="J82" s="32" t="s">
        <v>27</v>
      </c>
    </row>
    <row r="83" spans="1:10">
      <c r="A83" s="15">
        <f t="shared" si="3"/>
        <v>71</v>
      </c>
      <c r="B83" s="30" t="s">
        <v>125</v>
      </c>
      <c r="C83" s="17" t="s">
        <v>22</v>
      </c>
      <c r="D83" s="18">
        <v>574</v>
      </c>
      <c r="E83" s="31">
        <v>101.15</v>
      </c>
      <c r="F83" s="7">
        <v>1</v>
      </c>
      <c r="G83" s="19">
        <f t="shared" si="2"/>
        <v>101.15</v>
      </c>
      <c r="H83" s="7" t="s">
        <v>24</v>
      </c>
      <c r="I83" s="11">
        <v>1</v>
      </c>
      <c r="J83" s="32" t="s">
        <v>23</v>
      </c>
    </row>
    <row r="84" spans="1:10" ht="33">
      <c r="A84" s="15">
        <f t="shared" si="3"/>
        <v>72</v>
      </c>
      <c r="B84" s="30" t="s">
        <v>126</v>
      </c>
      <c r="C84" s="17" t="s">
        <v>22</v>
      </c>
      <c r="D84" s="18">
        <v>2317</v>
      </c>
      <c r="E84" s="31">
        <v>562.42999999999995</v>
      </c>
      <c r="F84" s="7">
        <v>1</v>
      </c>
      <c r="G84" s="19">
        <f t="shared" si="2"/>
        <v>562.42999999999995</v>
      </c>
      <c r="H84" s="36" t="s">
        <v>127</v>
      </c>
      <c r="I84" s="11">
        <v>1</v>
      </c>
      <c r="J84" s="32" t="s">
        <v>112</v>
      </c>
    </row>
    <row r="85" spans="1:10" ht="33">
      <c r="A85" s="15">
        <f t="shared" si="3"/>
        <v>73</v>
      </c>
      <c r="B85" s="30" t="s">
        <v>128</v>
      </c>
      <c r="C85" s="17" t="s">
        <v>22</v>
      </c>
      <c r="D85" s="18">
        <v>2343</v>
      </c>
      <c r="E85" s="31">
        <v>59</v>
      </c>
      <c r="F85" s="7">
        <v>1</v>
      </c>
      <c r="G85" s="19">
        <f t="shared" si="2"/>
        <v>59</v>
      </c>
      <c r="H85" s="36" t="s">
        <v>129</v>
      </c>
      <c r="I85" s="11">
        <v>1</v>
      </c>
      <c r="J85" s="32" t="s">
        <v>130</v>
      </c>
    </row>
    <row r="86" spans="1:10" ht="33">
      <c r="A86" s="15">
        <f t="shared" si="3"/>
        <v>74</v>
      </c>
      <c r="B86" s="30" t="s">
        <v>131</v>
      </c>
      <c r="C86" s="17" t="s">
        <v>22</v>
      </c>
      <c r="D86" s="18">
        <v>1492</v>
      </c>
      <c r="E86" s="31">
        <v>343.91</v>
      </c>
      <c r="F86" s="7">
        <v>1</v>
      </c>
      <c r="G86" s="19">
        <f t="shared" si="2"/>
        <v>343.91</v>
      </c>
      <c r="H86" s="7" t="s">
        <v>132</v>
      </c>
      <c r="I86" s="11">
        <v>1</v>
      </c>
      <c r="J86" s="32" t="s">
        <v>133</v>
      </c>
    </row>
    <row r="87" spans="1:10" ht="33">
      <c r="A87" s="15">
        <f t="shared" si="3"/>
        <v>75</v>
      </c>
      <c r="B87" s="30" t="s">
        <v>134</v>
      </c>
      <c r="C87" s="17" t="s">
        <v>22</v>
      </c>
      <c r="D87" s="18">
        <v>1535</v>
      </c>
      <c r="E87" s="31">
        <v>249.76</v>
      </c>
      <c r="F87" s="7">
        <v>1</v>
      </c>
      <c r="G87" s="19">
        <f t="shared" si="2"/>
        <v>249.76</v>
      </c>
      <c r="H87" s="7" t="s">
        <v>64</v>
      </c>
      <c r="I87" s="11">
        <v>1</v>
      </c>
      <c r="J87" s="32" t="s">
        <v>133</v>
      </c>
    </row>
    <row r="88" spans="1:10" ht="33">
      <c r="A88" s="15">
        <f t="shared" si="3"/>
        <v>76</v>
      </c>
      <c r="B88" s="30" t="s">
        <v>134</v>
      </c>
      <c r="C88" s="17" t="s">
        <v>22</v>
      </c>
      <c r="D88" s="18">
        <v>1526</v>
      </c>
      <c r="E88" s="31">
        <v>249.76</v>
      </c>
      <c r="F88" s="7">
        <v>1</v>
      </c>
      <c r="G88" s="19">
        <f t="shared" si="2"/>
        <v>249.76</v>
      </c>
      <c r="H88" s="7" t="s">
        <v>64</v>
      </c>
      <c r="I88" s="11">
        <v>1</v>
      </c>
      <c r="J88" s="32" t="s">
        <v>133</v>
      </c>
    </row>
    <row r="89" spans="1:10" ht="33">
      <c r="A89" s="15">
        <f t="shared" si="3"/>
        <v>77</v>
      </c>
      <c r="B89" s="30" t="s">
        <v>134</v>
      </c>
      <c r="C89" s="17" t="s">
        <v>22</v>
      </c>
      <c r="D89" s="18">
        <v>1525</v>
      </c>
      <c r="E89" s="31">
        <v>249.76</v>
      </c>
      <c r="F89" s="7">
        <v>1</v>
      </c>
      <c r="G89" s="19">
        <f t="shared" si="2"/>
        <v>249.76</v>
      </c>
      <c r="H89" s="7" t="s">
        <v>64</v>
      </c>
      <c r="I89" s="11">
        <v>1</v>
      </c>
      <c r="J89" s="32" t="s">
        <v>133</v>
      </c>
    </row>
    <row r="90" spans="1:10" ht="33">
      <c r="A90" s="15">
        <f t="shared" si="3"/>
        <v>78</v>
      </c>
      <c r="B90" s="30" t="s">
        <v>134</v>
      </c>
      <c r="C90" s="17" t="s">
        <v>22</v>
      </c>
      <c r="D90" s="18">
        <v>1522</v>
      </c>
      <c r="E90" s="31">
        <v>249.76</v>
      </c>
      <c r="F90" s="7">
        <v>1</v>
      </c>
      <c r="G90" s="19">
        <f t="shared" si="2"/>
        <v>249.76</v>
      </c>
      <c r="H90" s="7" t="s">
        <v>64</v>
      </c>
      <c r="I90" s="11">
        <v>1</v>
      </c>
      <c r="J90" s="32" t="s">
        <v>133</v>
      </c>
    </row>
    <row r="91" spans="1:10" ht="33">
      <c r="A91" s="15">
        <f t="shared" si="3"/>
        <v>79</v>
      </c>
      <c r="B91" s="30" t="s">
        <v>134</v>
      </c>
      <c r="C91" s="17" t="s">
        <v>22</v>
      </c>
      <c r="D91" s="18">
        <v>153</v>
      </c>
      <c r="E91" s="31">
        <v>249.76</v>
      </c>
      <c r="F91" s="7">
        <v>1</v>
      </c>
      <c r="G91" s="19">
        <f t="shared" si="2"/>
        <v>249.76</v>
      </c>
      <c r="H91" s="7" t="s">
        <v>64</v>
      </c>
      <c r="I91" s="11">
        <v>1</v>
      </c>
      <c r="J91" s="32" t="s">
        <v>133</v>
      </c>
    </row>
    <row r="92" spans="1:10" ht="33">
      <c r="A92" s="15">
        <f t="shared" si="3"/>
        <v>80</v>
      </c>
      <c r="B92" s="30" t="s">
        <v>135</v>
      </c>
      <c r="C92" s="17" t="s">
        <v>22</v>
      </c>
      <c r="D92" s="18">
        <v>1506</v>
      </c>
      <c r="E92" s="31">
        <v>263.67</v>
      </c>
      <c r="F92" s="7">
        <v>1</v>
      </c>
      <c r="G92" s="19">
        <f t="shared" si="2"/>
        <v>263.67</v>
      </c>
      <c r="H92" s="7" t="s">
        <v>136</v>
      </c>
      <c r="I92" s="11">
        <v>1</v>
      </c>
      <c r="J92" s="32" t="s">
        <v>133</v>
      </c>
    </row>
    <row r="93" spans="1:10" ht="33">
      <c r="A93" s="15">
        <f t="shared" si="3"/>
        <v>81</v>
      </c>
      <c r="B93" s="30" t="s">
        <v>135</v>
      </c>
      <c r="C93" s="17" t="s">
        <v>22</v>
      </c>
      <c r="D93" s="18">
        <v>1503</v>
      </c>
      <c r="E93" s="31">
        <v>263.67</v>
      </c>
      <c r="F93" s="7">
        <v>1</v>
      </c>
      <c r="G93" s="19">
        <f t="shared" si="2"/>
        <v>263.67</v>
      </c>
      <c r="H93" s="7" t="s">
        <v>136</v>
      </c>
      <c r="I93" s="11">
        <v>1</v>
      </c>
      <c r="J93" s="32" t="s">
        <v>133</v>
      </c>
    </row>
    <row r="94" spans="1:10" ht="33">
      <c r="A94" s="15">
        <f t="shared" si="3"/>
        <v>82</v>
      </c>
      <c r="B94" s="30" t="s">
        <v>135</v>
      </c>
      <c r="C94" s="17" t="s">
        <v>22</v>
      </c>
      <c r="D94" s="18">
        <v>1498</v>
      </c>
      <c r="E94" s="31">
        <v>263.67</v>
      </c>
      <c r="F94" s="7">
        <v>1</v>
      </c>
      <c r="G94" s="19">
        <f t="shared" si="2"/>
        <v>263.67</v>
      </c>
      <c r="H94" s="7" t="s">
        <v>136</v>
      </c>
      <c r="I94" s="11">
        <v>1</v>
      </c>
      <c r="J94" s="32" t="s">
        <v>133</v>
      </c>
    </row>
    <row r="95" spans="1:10">
      <c r="A95" s="15">
        <f t="shared" si="3"/>
        <v>83</v>
      </c>
      <c r="B95" s="30" t="s">
        <v>137</v>
      </c>
      <c r="C95" s="17" t="s">
        <v>22</v>
      </c>
      <c r="D95" s="18">
        <v>2258</v>
      </c>
      <c r="E95" s="31">
        <v>217.01</v>
      </c>
      <c r="F95" s="7">
        <v>1</v>
      </c>
      <c r="G95" s="19">
        <f t="shared" si="2"/>
        <v>217.01</v>
      </c>
      <c r="H95" s="7" t="s">
        <v>138</v>
      </c>
      <c r="I95" s="11">
        <v>1</v>
      </c>
      <c r="J95" s="32" t="s">
        <v>25</v>
      </c>
    </row>
    <row r="96" spans="1:10">
      <c r="A96" s="15">
        <f t="shared" si="3"/>
        <v>84</v>
      </c>
      <c r="B96" s="30" t="s">
        <v>139</v>
      </c>
      <c r="C96" s="17" t="s">
        <v>22</v>
      </c>
      <c r="D96" s="18">
        <v>2269</v>
      </c>
      <c r="E96" s="31">
        <v>21.08</v>
      </c>
      <c r="F96" s="7">
        <v>1</v>
      </c>
      <c r="G96" s="19">
        <f t="shared" si="2"/>
        <v>21.08</v>
      </c>
      <c r="H96" s="7" t="s">
        <v>140</v>
      </c>
      <c r="I96" s="11">
        <v>1</v>
      </c>
      <c r="J96" s="32" t="s">
        <v>68</v>
      </c>
    </row>
    <row r="97" spans="1:11">
      <c r="A97" s="15">
        <f t="shared" si="3"/>
        <v>85</v>
      </c>
      <c r="B97" s="30" t="s">
        <v>139</v>
      </c>
      <c r="C97" s="17" t="s">
        <v>22</v>
      </c>
      <c r="D97" s="18">
        <v>2268</v>
      </c>
      <c r="E97" s="31">
        <v>21.08</v>
      </c>
      <c r="F97" s="7">
        <v>1</v>
      </c>
      <c r="G97" s="19">
        <f t="shared" si="2"/>
        <v>21.08</v>
      </c>
      <c r="H97" s="7" t="s">
        <v>140</v>
      </c>
      <c r="I97" s="11">
        <v>1</v>
      </c>
      <c r="J97" s="32" t="s">
        <v>68</v>
      </c>
    </row>
    <row r="98" spans="1:11">
      <c r="A98" s="15">
        <f t="shared" si="3"/>
        <v>86</v>
      </c>
      <c r="B98" s="30" t="s">
        <v>139</v>
      </c>
      <c r="C98" s="17" t="s">
        <v>22</v>
      </c>
      <c r="D98" s="18">
        <v>2267</v>
      </c>
      <c r="E98" s="31">
        <v>21.08</v>
      </c>
      <c r="F98" s="7">
        <v>1</v>
      </c>
      <c r="G98" s="19">
        <f t="shared" si="2"/>
        <v>21.08</v>
      </c>
      <c r="H98" s="7" t="s">
        <v>140</v>
      </c>
      <c r="I98" s="11">
        <v>1</v>
      </c>
      <c r="J98" s="32" t="s">
        <v>68</v>
      </c>
    </row>
    <row r="99" spans="1:11">
      <c r="A99" s="15">
        <f t="shared" si="3"/>
        <v>87</v>
      </c>
      <c r="B99" s="30" t="s">
        <v>139</v>
      </c>
      <c r="C99" s="17" t="s">
        <v>22</v>
      </c>
      <c r="D99" s="18">
        <v>2266</v>
      </c>
      <c r="E99" s="31">
        <v>21.08</v>
      </c>
      <c r="F99" s="7">
        <v>1</v>
      </c>
      <c r="G99" s="19">
        <f t="shared" si="2"/>
        <v>21.08</v>
      </c>
      <c r="H99" s="7" t="s">
        <v>140</v>
      </c>
      <c r="I99" s="11">
        <v>1</v>
      </c>
      <c r="J99" s="32" t="s">
        <v>68</v>
      </c>
    </row>
    <row r="100" spans="1:11">
      <c r="A100" s="15">
        <f t="shared" si="3"/>
        <v>88</v>
      </c>
      <c r="B100" s="30" t="s">
        <v>141</v>
      </c>
      <c r="C100" s="17" t="s">
        <v>22</v>
      </c>
      <c r="D100" s="18">
        <v>2275</v>
      </c>
      <c r="E100" s="31">
        <v>31</v>
      </c>
      <c r="F100" s="7">
        <v>1</v>
      </c>
      <c r="G100" s="19">
        <f t="shared" si="2"/>
        <v>31</v>
      </c>
      <c r="H100" s="7" t="s">
        <v>140</v>
      </c>
      <c r="I100" s="11">
        <v>1</v>
      </c>
      <c r="J100" s="32" t="s">
        <v>142</v>
      </c>
    </row>
    <row r="101" spans="1:11">
      <c r="A101" s="15">
        <f t="shared" si="3"/>
        <v>89</v>
      </c>
      <c r="B101" s="30" t="s">
        <v>141</v>
      </c>
      <c r="C101" s="17" t="s">
        <v>22</v>
      </c>
      <c r="D101" s="18">
        <v>2274</v>
      </c>
      <c r="E101" s="31">
        <v>31</v>
      </c>
      <c r="F101" s="7">
        <v>1</v>
      </c>
      <c r="G101" s="19">
        <f t="shared" si="2"/>
        <v>31</v>
      </c>
      <c r="H101" s="7" t="s">
        <v>140</v>
      </c>
      <c r="I101" s="11">
        <v>1</v>
      </c>
      <c r="J101" s="32" t="s">
        <v>142</v>
      </c>
    </row>
    <row r="102" spans="1:11">
      <c r="A102" s="37"/>
      <c r="B102" s="38" t="s">
        <v>5</v>
      </c>
      <c r="C102" s="37"/>
      <c r="D102" s="37"/>
      <c r="E102" s="37"/>
      <c r="F102" s="37"/>
      <c r="G102" s="39">
        <f>SUM(G13:G101)</f>
        <v>39797.36000000003</v>
      </c>
      <c r="H102" s="37"/>
      <c r="I102" s="37"/>
      <c r="J102" s="37"/>
    </row>
    <row r="104" spans="1:11">
      <c r="B104" s="41" t="s">
        <v>45</v>
      </c>
      <c r="C104" s="41"/>
      <c r="D104" s="41"/>
      <c r="E104" s="3"/>
      <c r="F104" s="3"/>
      <c r="G104" s="3"/>
      <c r="H104" s="3"/>
      <c r="I104" s="3"/>
      <c r="J104" s="3"/>
      <c r="K104" s="3"/>
    </row>
    <row r="105" spans="1:11">
      <c r="B105" s="3"/>
      <c r="C105" s="3"/>
      <c r="D105" s="3"/>
      <c r="E105" s="3"/>
      <c r="F105" s="3"/>
      <c r="G105" s="3"/>
      <c r="H105" s="3"/>
      <c r="I105" s="41" t="s">
        <v>46</v>
      </c>
      <c r="J105" s="42"/>
      <c r="K105" s="42"/>
    </row>
  </sheetData>
  <sortState ref="A13:K71">
    <sortCondition ref="B13:B71"/>
  </sortState>
  <mergeCells count="6">
    <mergeCell ref="A11:J11"/>
    <mergeCell ref="B104:D104"/>
    <mergeCell ref="I105:K105"/>
    <mergeCell ref="A6:J6"/>
    <mergeCell ref="A7:J7"/>
    <mergeCell ref="A9:J9"/>
  </mergeCells>
  <pageMargins left="0.51181102362204722" right="0.5118110236220472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ACTIVE FIXE</vt:lpstr>
      <vt:lpstr>OBIECTE DE INVENTAR</vt:lpstr>
      <vt:lpstr>'ACTIVE FIXE'!Imprimare_titluri</vt:lpstr>
      <vt:lpstr>'OBIECTE DE INVENTAR'!Imprimare_titluri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2026-04-06T05:49:33Z</dcterms:modified>
</cp:coreProperties>
</file>