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1"/>
  </bookViews>
  <sheets>
    <sheet name="personal" sheetId="1" r:id="rId1"/>
    <sheet name="materiale" sheetId="2" r:id="rId2"/>
    <sheet name="investitii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<sst xmlns="http://schemas.openxmlformats.org/spreadsheetml/2006/main" count="137" uniqueCount="83">
  <si>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</si>
  <si>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</si>
  <si>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</si>
  <si>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</si>
  <si>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</si>
  <si>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</si>
  <si>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</si>
  <si>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</si>
  <si>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</si>
  <si>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</si>
  <si>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</si>
  <si>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</si>
  <si>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</si>
  <si>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</si>
  <si>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</si>
  <si>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</si>
  <si>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</si>
  <si>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</si>
  <si>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</si>
  <si>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</si>
  <si>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</si>
  <si>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</si>
  <si>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</si>
  <si>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</si>
  <si>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</si>
  <si>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</si>
  <si>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</si>
  <si>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</si>
  <si>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</si>
  <si>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</si>
  <si>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</si>
  <si>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</si>
  <si>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</si>
  <si>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</si>
  <si>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</si>
  <si>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</si>
  <si>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DECEMBRIE 2016</t>
  </si>
  <si>
    <t>TOTAL DECEMBRIE</t>
  </si>
  <si>
    <t>total 71.01.02</t>
  </si>
  <si>
    <t>TITLUL 71 "Active nefinanciare"</t>
  </si>
  <si>
    <t>total 10.03.07</t>
  </si>
  <si>
    <t>total 10.02.06</t>
  </si>
  <si>
    <t>total 20.05.30</t>
  </si>
  <si>
    <t>retineri CAR salariati septembrie 2018</t>
  </si>
  <si>
    <t>consum en.el.sediu septembrie 2018</t>
  </si>
  <si>
    <t>ch.transport gunoi menajer sediu august 2018</t>
  </si>
  <si>
    <t>NOIEMBRIE 2018</t>
  </si>
  <si>
    <t>noiembrie</t>
  </si>
  <si>
    <t>TOTAL NOIEMBRIE 2018</t>
  </si>
  <si>
    <t>plata impozit aferente salarii octombrie 2018</t>
  </si>
  <si>
    <t>plata contributii asig. sociale sanatate salariati aferenta salarii octombrie 2018</t>
  </si>
  <si>
    <t>plata contributii asig. sociale  salariati aferenta salarii octombrie 2018</t>
  </si>
  <si>
    <t>plata pensii facultative octombrie 2018</t>
  </si>
  <si>
    <t>alimentat carduri salarii pentru luna octombrie 2018</t>
  </si>
  <si>
    <t>contr.asiguratorie pentru munca octombrie 2018</t>
  </si>
  <si>
    <t>TOTAL NOIEMBRIE</t>
  </si>
  <si>
    <t>cartus ECO LX 1 bucata</t>
  </si>
  <si>
    <t>ambalaje carton arhiva 400 bucati</t>
  </si>
  <si>
    <t>formulare control pvc si pvcsc cate 500 bucati</t>
  </si>
  <si>
    <t>furnituri birou 25 bucati dvd-uri</t>
  </si>
  <si>
    <t>consum en.el.pct.lucru Negresti sept.2018</t>
  </si>
  <si>
    <t>consum gaz metan sediu octombrie 2018</t>
  </si>
  <si>
    <t>consum apa-canal sediu octombrie 2018</t>
  </si>
  <si>
    <t>centralizator taxe postale octombrie 2018</t>
  </si>
  <si>
    <t>abonament cablu tv noiembrie 2018</t>
  </si>
  <si>
    <t>abon.conv.tel.fixe si mobile octombrie 2018</t>
  </si>
  <si>
    <t>taxa rovinieta SM 10 ULX per.31.10.18-30.10.19</t>
  </si>
  <si>
    <t>anunt publ.concurs angaj.insp.munca in MO</t>
  </si>
  <si>
    <t>comision tranzactii POS octombrie 2018</t>
  </si>
  <si>
    <t>ch.comune admin.arhiva P-ta Romana</t>
  </si>
  <si>
    <t>spalat si curatat parc auto octombrie 2018</t>
  </si>
  <si>
    <t>servicii paza sediu octombrie 2018</t>
  </si>
  <si>
    <t>servicii curatenie sediu octombrie 2018</t>
  </si>
  <si>
    <t>incarcare cartuse 6 bucati</t>
  </si>
  <si>
    <t>reparatie auto SM 10 YTM</t>
  </si>
  <si>
    <t>drapele Romania si UE 2 bucati</t>
  </si>
  <si>
    <t>inlocuire condensator ap.aer conditionat 1 buc</t>
  </si>
  <si>
    <t xml:space="preserve">calculator desktop 1 bucata </t>
  </si>
  <si>
    <t>ch.deplasare act.control silv. si expl.forestiere</t>
  </si>
  <si>
    <t>abonament P-ta Satmareana trim.IV 2018</t>
  </si>
  <si>
    <t>polita asigurare CASCO SM 05 ULX pe 1 an</t>
  </si>
  <si>
    <t>polita asigurare CASCO SM 05 ULW pe 1 an</t>
  </si>
  <si>
    <t>chirie spatiu pct.lucru Negresti oct.2018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</si>
</sst>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42" applyNumberFormat="1" applyFont="1" applyBorder="1" applyAlignment="1">
      <alignment/>
    </xf>
    <xf numFmtId="165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3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6.421875" style="0" customWidth="1"/>
  </cols>
  <sheetData>
    <row r="1" spans="1:5" ht="21">
      <c r="A1" s="2" t="s">
        <v>0</v>
      </c>
      <c r="E1" s="8" t="s">
        <v>34</v>
      </c>
    </row>
    <row r="2" spans="1:2" ht="15">
      <c r="A2" s="3" t="s">
        <v>4</v>
      </c>
      <c r="B2" s="3"/>
    </row>
    <row r="4" ht="15">
      <c r="E4" s="21" t="s">
        <v>46</v>
      </c>
    </row>
    <row r="5" ht="15.75" thickBot="1"/>
    <row r="6" spans="1:5" s="8" customFormat="1" ht="15.75" thickBot="1">
      <c r="A6" s="18" t="s">
        <v>21</v>
      </c>
      <c r="B6" s="19" t="s">
        <v>1</v>
      </c>
      <c r="C6" s="19" t="s">
        <v>20</v>
      </c>
      <c r="D6" s="19" t="s">
        <v>2</v>
      </c>
      <c r="E6" s="20" t="s">
        <v>3</v>
      </c>
    </row>
    <row r="7" spans="1:5" ht="18.75" customHeight="1">
      <c r="A7" s="40"/>
      <c r="B7" s="59" t="s">
        <v>47</v>
      </c>
      <c r="C7" s="36">
        <v>14</v>
      </c>
      <c r="D7" s="15">
        <v>13333</v>
      </c>
      <c r="E7" s="61" t="s">
        <v>49</v>
      </c>
    </row>
    <row r="8" spans="1:5" ht="30">
      <c r="A8" s="47"/>
      <c r="B8" s="60" t="s">
        <v>47</v>
      </c>
      <c r="C8" s="37">
        <v>14</v>
      </c>
      <c r="D8" s="14">
        <v>20646</v>
      </c>
      <c r="E8" s="62" t="s">
        <v>50</v>
      </c>
    </row>
    <row r="9" spans="1:5" ht="30">
      <c r="A9" s="47"/>
      <c r="B9" s="60" t="s">
        <v>47</v>
      </c>
      <c r="C9" s="37">
        <v>14</v>
      </c>
      <c r="D9" s="14">
        <v>51834</v>
      </c>
      <c r="E9" s="62" t="s">
        <v>51</v>
      </c>
    </row>
    <row r="10" spans="1:5" ht="20.25" customHeight="1">
      <c r="A10" s="47"/>
      <c r="B10" s="60" t="s">
        <v>47</v>
      </c>
      <c r="C10" s="37">
        <v>14</v>
      </c>
      <c r="D10" s="14">
        <v>220</v>
      </c>
      <c r="E10" s="62" t="s">
        <v>52</v>
      </c>
    </row>
    <row r="11" spans="1:5" ht="27.75" customHeight="1">
      <c r="A11" s="47"/>
      <c r="B11" s="60" t="s">
        <v>47</v>
      </c>
      <c r="C11" s="37">
        <v>14</v>
      </c>
      <c r="D11" s="14">
        <v>120764</v>
      </c>
      <c r="E11" s="62" t="s">
        <v>53</v>
      </c>
    </row>
    <row r="12" spans="1:5" ht="18.75" customHeight="1">
      <c r="A12" s="47"/>
      <c r="B12" s="60" t="s">
        <v>47</v>
      </c>
      <c r="C12" s="37">
        <v>14</v>
      </c>
      <c r="D12" s="14">
        <v>490</v>
      </c>
      <c r="E12" s="62" t="s">
        <v>43</v>
      </c>
    </row>
    <row r="13" spans="1:5" ht="18.75" customHeight="1">
      <c r="A13" s="104"/>
      <c r="B13" s="98" t="s">
        <v>47</v>
      </c>
      <c r="C13" s="48"/>
      <c r="D13" s="105">
        <v>0</v>
      </c>
      <c r="E13" s="106"/>
    </row>
    <row r="14" spans="1:5" ht="18" customHeight="1" thickBot="1">
      <c r="A14" s="89" t="s">
        <v>5</v>
      </c>
      <c r="B14" s="50"/>
      <c r="C14" s="50"/>
      <c r="D14" s="51">
        <f>SUM(D7:D13)</f>
        <v>207287</v>
      </c>
      <c r="E14" s="52"/>
    </row>
    <row r="15" spans="1:5" ht="17.25" customHeight="1">
      <c r="A15" s="86"/>
      <c r="B15" s="74"/>
      <c r="C15" s="75"/>
      <c r="D15" s="87">
        <v>0</v>
      </c>
      <c r="E15" s="88"/>
    </row>
    <row r="16" spans="1:5" s="8" customFormat="1" ht="15.75" thickBot="1">
      <c r="A16" s="89" t="s">
        <v>6</v>
      </c>
      <c r="B16" s="95"/>
      <c r="C16" s="95"/>
      <c r="D16" s="51">
        <f>SUM(D15:D15)</f>
        <v>0</v>
      </c>
      <c r="E16" s="96"/>
    </row>
    <row r="17" spans="1:5" ht="17.25" customHeight="1">
      <c r="A17" s="90"/>
      <c r="B17" s="91"/>
      <c r="C17" s="92"/>
      <c r="D17" s="93">
        <v>0</v>
      </c>
      <c r="E17" s="94"/>
    </row>
    <row r="18" spans="1:5" ht="16.5" customHeight="1" thickBot="1">
      <c r="A18" s="95" t="s">
        <v>7</v>
      </c>
      <c r="B18" s="50"/>
      <c r="C18" s="50"/>
      <c r="D18" s="51">
        <f>SUM(D17:D17)</f>
        <v>0</v>
      </c>
      <c r="E18" s="112"/>
    </row>
    <row r="19" spans="1:5" ht="16.5" customHeight="1">
      <c r="A19" s="110"/>
      <c r="B19" s="91"/>
      <c r="C19" s="92"/>
      <c r="D19" s="93">
        <v>0</v>
      </c>
      <c r="E19" s="111"/>
    </row>
    <row r="20" spans="1:5" ht="16.5" customHeight="1" thickBot="1">
      <c r="A20" s="107" t="s">
        <v>41</v>
      </c>
      <c r="B20" s="75"/>
      <c r="C20" s="75"/>
      <c r="D20" s="108">
        <f>SUM(D19:D19)</f>
        <v>0</v>
      </c>
      <c r="E20" s="109"/>
    </row>
    <row r="21" spans="1:5" ht="15">
      <c r="A21" s="40"/>
      <c r="B21" s="59"/>
      <c r="C21" s="36"/>
      <c r="D21" s="15">
        <v>0</v>
      </c>
      <c r="E21" s="63"/>
    </row>
    <row r="22" spans="1:5" ht="15.75" thickBot="1">
      <c r="A22" s="11" t="s">
        <v>8</v>
      </c>
      <c r="B22" s="48"/>
      <c r="C22" s="48"/>
      <c r="D22" s="9">
        <f>SUM(D21:D21)</f>
        <v>0</v>
      </c>
      <c r="E22" s="49"/>
    </row>
    <row r="23" spans="1:5" ht="15">
      <c r="A23" s="40"/>
      <c r="B23" s="59"/>
      <c r="C23" s="36"/>
      <c r="D23" s="15">
        <v>0</v>
      </c>
      <c r="E23" s="63"/>
    </row>
    <row r="24" spans="1:5" ht="15.75" thickBot="1">
      <c r="A24" s="11" t="s">
        <v>9</v>
      </c>
      <c r="B24" s="98"/>
      <c r="C24" s="48"/>
      <c r="D24" s="9">
        <f>SUM(D23)</f>
        <v>0</v>
      </c>
      <c r="E24" s="49"/>
    </row>
    <row r="25" spans="1:5" ht="15">
      <c r="A25" s="40"/>
      <c r="B25" s="59"/>
      <c r="C25" s="36"/>
      <c r="D25" s="15">
        <v>0</v>
      </c>
      <c r="E25" s="63"/>
    </row>
    <row r="26" spans="1:5" ht="15.75" thickBot="1">
      <c r="A26" s="11" t="s">
        <v>10</v>
      </c>
      <c r="B26" s="48"/>
      <c r="C26" s="48"/>
      <c r="D26" s="9">
        <f>SUM(D25)</f>
        <v>0</v>
      </c>
      <c r="E26" s="49"/>
    </row>
    <row r="27" spans="1:5" ht="15">
      <c r="A27" s="40"/>
      <c r="B27" s="59"/>
      <c r="C27" s="36"/>
      <c r="D27" s="15">
        <v>0</v>
      </c>
      <c r="E27" s="63"/>
    </row>
    <row r="28" spans="1:5" ht="15.75" thickBot="1">
      <c r="A28" s="11" t="s">
        <v>11</v>
      </c>
      <c r="B28" s="48"/>
      <c r="C28" s="48"/>
      <c r="D28" s="9">
        <f>SUM(D27)</f>
        <v>0</v>
      </c>
      <c r="E28" s="49"/>
    </row>
    <row r="29" spans="1:5" ht="15">
      <c r="A29" s="40"/>
      <c r="B29" s="59"/>
      <c r="C29" s="36"/>
      <c r="D29" s="15">
        <v>0</v>
      </c>
      <c r="E29" s="63"/>
    </row>
    <row r="30" spans="1:5" ht="15.75" thickBot="1">
      <c r="A30" s="17" t="s">
        <v>19</v>
      </c>
      <c r="B30" s="50"/>
      <c r="C30" s="50"/>
      <c r="D30" s="51">
        <f>SUM(D29:D29)</f>
        <v>0</v>
      </c>
      <c r="E30" s="52"/>
    </row>
    <row r="31" spans="1:5" ht="15">
      <c r="A31" s="103"/>
      <c r="B31" s="59" t="s">
        <v>47</v>
      </c>
      <c r="C31" s="36">
        <v>14</v>
      </c>
      <c r="D31" s="15">
        <v>4664</v>
      </c>
      <c r="E31" s="61" t="s">
        <v>54</v>
      </c>
    </row>
    <row r="32" spans="1:5" ht="15.75" thickBot="1">
      <c r="A32" s="17" t="s">
        <v>40</v>
      </c>
      <c r="B32" s="50"/>
      <c r="C32" s="50"/>
      <c r="D32" s="51">
        <f>SUM(D31)</f>
        <v>4664</v>
      </c>
      <c r="E32" s="52"/>
    </row>
    <row r="33" spans="1:5" ht="15.75" thickBot="1">
      <c r="A33" s="10" t="s">
        <v>48</v>
      </c>
      <c r="B33" s="53"/>
      <c r="C33" s="53"/>
      <c r="D33" s="16">
        <f>D14+D16+D18+D20+D22+D24+D26+D28+D30+D32</f>
        <v>211951</v>
      </c>
      <c r="E33" s="54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I57" sqref="I57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1.57421875" style="0" customWidth="1"/>
    <col min="5" max="5" width="42.4218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34</v>
      </c>
    </row>
    <row r="2" spans="1:2" ht="15">
      <c r="A2" s="3" t="s">
        <v>18</v>
      </c>
      <c r="B2" s="3"/>
    </row>
    <row r="3" spans="1:5" ht="15">
      <c r="A3" s="3"/>
      <c r="B3" s="3"/>
      <c r="E3" s="21" t="s">
        <v>46</v>
      </c>
    </row>
    <row r="4" ht="15.75" thickBot="1"/>
    <row r="5" spans="1:5" ht="31.5" customHeight="1" thickBot="1">
      <c r="A5" s="84" t="s">
        <v>21</v>
      </c>
      <c r="B5" s="56" t="s">
        <v>1</v>
      </c>
      <c r="C5" s="56" t="s">
        <v>20</v>
      </c>
      <c r="D5" s="56" t="s">
        <v>2</v>
      </c>
      <c r="E5" s="58" t="s">
        <v>3</v>
      </c>
    </row>
    <row r="6" spans="1:5" s="22" customFormat="1" ht="15">
      <c r="A6" s="64"/>
      <c r="B6" s="65" t="s">
        <v>47</v>
      </c>
      <c r="C6" s="65">
        <v>29</v>
      </c>
      <c r="D6" s="66">
        <v>30</v>
      </c>
      <c r="E6" s="101" t="s">
        <v>59</v>
      </c>
    </row>
    <row r="7" spans="1:5" s="22" customFormat="1" ht="15">
      <c r="A7" s="64"/>
      <c r="B7" s="65" t="s">
        <v>47</v>
      </c>
      <c r="C7" s="65">
        <v>29</v>
      </c>
      <c r="D7" s="66">
        <v>953</v>
      </c>
      <c r="E7" s="101" t="s">
        <v>58</v>
      </c>
    </row>
    <row r="8" spans="1:5" s="22" customFormat="1" ht="15">
      <c r="A8" s="64"/>
      <c r="B8" s="65" t="s">
        <v>47</v>
      </c>
      <c r="C8" s="65">
        <v>29</v>
      </c>
      <c r="D8" s="66">
        <v>1190</v>
      </c>
      <c r="E8" s="101" t="s">
        <v>57</v>
      </c>
    </row>
    <row r="9" spans="1:5" s="22" customFormat="1" ht="15">
      <c r="A9" s="64"/>
      <c r="B9" s="65" t="s">
        <v>47</v>
      </c>
      <c r="C9" s="65">
        <v>29</v>
      </c>
      <c r="D9" s="66">
        <v>452.2</v>
      </c>
      <c r="E9" s="101" t="s">
        <v>56</v>
      </c>
    </row>
    <row r="10" spans="1:5" s="8" customFormat="1" ht="15.75" thickBot="1">
      <c r="A10" s="25" t="s">
        <v>22</v>
      </c>
      <c r="B10" s="26"/>
      <c r="C10" s="26"/>
      <c r="D10" s="6">
        <f>SUM(D6:D9)</f>
        <v>2625.2</v>
      </c>
      <c r="E10" s="27"/>
    </row>
    <row r="11" spans="1:5" ht="15">
      <c r="A11" s="70"/>
      <c r="B11" s="71"/>
      <c r="C11" s="71"/>
      <c r="D11" s="72">
        <v>0</v>
      </c>
      <c r="E11" s="102"/>
    </row>
    <row r="12" spans="1:5" s="8" customFormat="1" ht="15.75" thickBot="1">
      <c r="A12" s="25" t="s">
        <v>35</v>
      </c>
      <c r="B12" s="26"/>
      <c r="C12" s="26"/>
      <c r="D12" s="6">
        <f>SUM(D11:D11)</f>
        <v>0</v>
      </c>
      <c r="E12" s="27"/>
    </row>
    <row r="13" spans="1:5" ht="17.25" customHeight="1">
      <c r="A13" s="23"/>
      <c r="B13" s="24" t="s">
        <v>47</v>
      </c>
      <c r="C13" s="24">
        <v>29</v>
      </c>
      <c r="D13" s="4">
        <v>19.77</v>
      </c>
      <c r="E13" s="31" t="s">
        <v>60</v>
      </c>
    </row>
    <row r="14" spans="1:5" ht="17.25" customHeight="1">
      <c r="A14" s="23"/>
      <c r="B14" s="24" t="s">
        <v>47</v>
      </c>
      <c r="C14" s="24">
        <v>29</v>
      </c>
      <c r="D14" s="4">
        <v>1855.23</v>
      </c>
      <c r="E14" s="31" t="s">
        <v>61</v>
      </c>
    </row>
    <row r="15" spans="1:5" ht="17.25" customHeight="1">
      <c r="A15" s="23"/>
      <c r="B15" s="24" t="s">
        <v>47</v>
      </c>
      <c r="C15" s="24">
        <v>29</v>
      </c>
      <c r="D15" s="4">
        <v>1897.16</v>
      </c>
      <c r="E15" s="31" t="s">
        <v>44</v>
      </c>
    </row>
    <row r="16" spans="1:5" s="8" customFormat="1" ht="15.75" thickBot="1">
      <c r="A16" s="32" t="s">
        <v>23</v>
      </c>
      <c r="B16" s="5"/>
      <c r="C16" s="5"/>
      <c r="D16" s="12">
        <f>SUM(D13:D15)</f>
        <v>3772.16</v>
      </c>
      <c r="E16" s="33"/>
    </row>
    <row r="17" spans="1:5" s="8" customFormat="1" ht="15">
      <c r="A17" s="34"/>
      <c r="B17" s="29" t="s">
        <v>47</v>
      </c>
      <c r="C17" s="29">
        <v>27</v>
      </c>
      <c r="D17" s="7">
        <v>220.79</v>
      </c>
      <c r="E17" s="30" t="s">
        <v>62</v>
      </c>
    </row>
    <row r="18" spans="1:8" s="8" customFormat="1" ht="15" customHeight="1">
      <c r="A18" s="35"/>
      <c r="B18" s="24" t="s">
        <v>47</v>
      </c>
      <c r="C18" s="24">
        <v>29</v>
      </c>
      <c r="D18" s="4">
        <v>145.77</v>
      </c>
      <c r="E18" s="69" t="s">
        <v>45</v>
      </c>
      <c r="H18" s="68"/>
    </row>
    <row r="19" spans="1:5" s="8" customFormat="1" ht="15" customHeight="1">
      <c r="A19" s="35"/>
      <c r="B19" s="24" t="s">
        <v>47</v>
      </c>
      <c r="C19" s="24">
        <v>29</v>
      </c>
      <c r="D19" s="4">
        <v>7.33</v>
      </c>
      <c r="E19" s="31" t="s">
        <v>33</v>
      </c>
    </row>
    <row r="20" spans="1:5" s="8" customFormat="1" ht="17.25" customHeight="1" thickBot="1">
      <c r="A20" s="32" t="s">
        <v>12</v>
      </c>
      <c r="B20" s="5"/>
      <c r="C20" s="5"/>
      <c r="D20" s="12">
        <f>SUM(D17:D19)</f>
        <v>373.89</v>
      </c>
      <c r="E20" s="33"/>
    </row>
    <row r="21" spans="1:5" s="8" customFormat="1" ht="15">
      <c r="A21" s="34"/>
      <c r="B21" s="59"/>
      <c r="C21" s="36"/>
      <c r="D21" s="7">
        <v>0</v>
      </c>
      <c r="E21" s="63"/>
    </row>
    <row r="22" spans="1:5" s="8" customFormat="1" ht="15.75" thickBot="1">
      <c r="A22" s="25" t="s">
        <v>24</v>
      </c>
      <c r="B22" s="26"/>
      <c r="C22" s="26"/>
      <c r="D22" s="6">
        <f>SUM(D21:D21)</f>
        <v>0</v>
      </c>
      <c r="E22" s="80"/>
    </row>
    <row r="23" spans="1:5" s="22" customFormat="1" ht="15">
      <c r="A23" s="70"/>
      <c r="B23" s="71"/>
      <c r="C23" s="71"/>
      <c r="D23" s="72">
        <v>0</v>
      </c>
      <c r="E23" s="73"/>
    </row>
    <row r="24" spans="1:5" s="8" customFormat="1" ht="15.75" thickBot="1">
      <c r="A24" s="25" t="s">
        <v>13</v>
      </c>
      <c r="B24" s="26"/>
      <c r="C24" s="26"/>
      <c r="D24" s="6">
        <f>SUM(D23)</f>
        <v>0</v>
      </c>
      <c r="E24" s="80"/>
    </row>
    <row r="25" spans="1:5" ht="15">
      <c r="A25" s="38"/>
      <c r="B25" s="39" t="s">
        <v>47</v>
      </c>
      <c r="C25" s="39">
        <v>6</v>
      </c>
      <c r="D25" s="13">
        <v>867.85</v>
      </c>
      <c r="E25" s="69" t="s">
        <v>63</v>
      </c>
    </row>
    <row r="26" spans="1:5" ht="15">
      <c r="A26" s="23"/>
      <c r="B26" s="24" t="s">
        <v>47</v>
      </c>
      <c r="C26" s="24">
        <v>27</v>
      </c>
      <c r="D26" s="4">
        <v>23.99</v>
      </c>
      <c r="E26" s="31" t="s">
        <v>64</v>
      </c>
    </row>
    <row r="27" spans="1:5" ht="16.5" customHeight="1">
      <c r="A27" s="23"/>
      <c r="B27" s="24" t="s">
        <v>47</v>
      </c>
      <c r="C27" s="24">
        <v>29</v>
      </c>
      <c r="D27" s="4">
        <v>1149.43</v>
      </c>
      <c r="E27" s="31" t="s">
        <v>65</v>
      </c>
    </row>
    <row r="28" spans="1:5" s="8" customFormat="1" ht="18" customHeight="1" thickBot="1">
      <c r="A28" s="32" t="s">
        <v>14</v>
      </c>
      <c r="B28" s="5"/>
      <c r="C28" s="5"/>
      <c r="D28" s="12">
        <f>SUM(D25:D27)</f>
        <v>2041.27</v>
      </c>
      <c r="E28" s="33"/>
    </row>
    <row r="29" spans="1:5" ht="15">
      <c r="A29" s="28"/>
      <c r="B29" s="29" t="s">
        <v>47</v>
      </c>
      <c r="C29" s="29">
        <v>29</v>
      </c>
      <c r="D29" s="7">
        <v>300</v>
      </c>
      <c r="E29" s="30" t="s">
        <v>70</v>
      </c>
    </row>
    <row r="30" spans="1:5" ht="15">
      <c r="A30" s="23"/>
      <c r="B30" s="24" t="s">
        <v>47</v>
      </c>
      <c r="C30" s="24">
        <v>29</v>
      </c>
      <c r="D30" s="4">
        <v>2041.27</v>
      </c>
      <c r="E30" s="31" t="s">
        <v>72</v>
      </c>
    </row>
    <row r="31" spans="1:5" ht="15">
      <c r="A31" s="23"/>
      <c r="B31" s="24" t="s">
        <v>47</v>
      </c>
      <c r="C31" s="24">
        <v>29</v>
      </c>
      <c r="D31" s="4">
        <v>3380.34</v>
      </c>
      <c r="E31" s="31" t="s">
        <v>71</v>
      </c>
    </row>
    <row r="32" spans="1:5" ht="15">
      <c r="A32" s="64"/>
      <c r="B32" s="65" t="s">
        <v>47</v>
      </c>
      <c r="C32" s="65">
        <v>29</v>
      </c>
      <c r="D32" s="66">
        <v>240</v>
      </c>
      <c r="E32" s="67" t="s">
        <v>73</v>
      </c>
    </row>
    <row r="33" spans="1:5" ht="15">
      <c r="A33" s="64"/>
      <c r="B33" s="65" t="s">
        <v>47</v>
      </c>
      <c r="C33" s="65">
        <v>29</v>
      </c>
      <c r="D33" s="66">
        <v>647</v>
      </c>
      <c r="E33" s="67" t="s">
        <v>74</v>
      </c>
    </row>
    <row r="34" spans="1:5" ht="15">
      <c r="A34" s="64"/>
      <c r="B34" s="65" t="s">
        <v>47</v>
      </c>
      <c r="C34" s="65">
        <v>29</v>
      </c>
      <c r="D34" s="66">
        <v>72.89</v>
      </c>
      <c r="E34" s="67" t="s">
        <v>75</v>
      </c>
    </row>
    <row r="35" spans="1:5" ht="15.75" customHeight="1">
      <c r="A35" s="64"/>
      <c r="B35" s="65" t="s">
        <v>47</v>
      </c>
      <c r="C35" s="65">
        <v>29</v>
      </c>
      <c r="D35" s="66">
        <v>150</v>
      </c>
      <c r="E35" s="67" t="s">
        <v>76</v>
      </c>
    </row>
    <row r="36" spans="1:5" ht="15">
      <c r="A36" s="64"/>
      <c r="B36" s="65" t="s">
        <v>47</v>
      </c>
      <c r="C36" s="65">
        <v>27</v>
      </c>
      <c r="D36" s="66">
        <v>68.48</v>
      </c>
      <c r="E36" s="67" t="s">
        <v>69</v>
      </c>
    </row>
    <row r="37" spans="1:5" ht="15">
      <c r="A37" s="64"/>
      <c r="B37" s="65" t="s">
        <v>47</v>
      </c>
      <c r="C37" s="65">
        <v>16</v>
      </c>
      <c r="D37" s="66">
        <v>0.18</v>
      </c>
      <c r="E37" s="67" t="s">
        <v>68</v>
      </c>
    </row>
    <row r="38" spans="1:5" ht="16.5" customHeight="1">
      <c r="A38" s="64"/>
      <c r="B38" s="65" t="s">
        <v>47</v>
      </c>
      <c r="C38" s="65">
        <v>1</v>
      </c>
      <c r="D38" s="66">
        <v>130.66</v>
      </c>
      <c r="E38" s="67" t="s">
        <v>66</v>
      </c>
    </row>
    <row r="39" spans="1:5" ht="15">
      <c r="A39" s="64"/>
      <c r="B39" s="65" t="s">
        <v>47</v>
      </c>
      <c r="C39" s="65">
        <v>6</v>
      </c>
      <c r="D39" s="66">
        <v>194.6</v>
      </c>
      <c r="E39" s="67" t="s">
        <v>67</v>
      </c>
    </row>
    <row r="40" spans="1:5" s="8" customFormat="1" ht="15.75" thickBot="1">
      <c r="A40" s="25" t="s">
        <v>17</v>
      </c>
      <c r="B40" s="26"/>
      <c r="C40" s="26"/>
      <c r="D40" s="6">
        <f>SUM(D29:D39)</f>
        <v>7225.420000000001</v>
      </c>
      <c r="E40" s="27"/>
    </row>
    <row r="41" spans="1:5" s="8" customFormat="1" ht="15">
      <c r="A41" s="97"/>
      <c r="B41" s="39"/>
      <c r="C41" s="39"/>
      <c r="D41" s="13">
        <v>0</v>
      </c>
      <c r="E41" s="45"/>
    </row>
    <row r="42" spans="1:5" s="8" customFormat="1" ht="15.75" thickBot="1">
      <c r="A42" s="25" t="s">
        <v>15</v>
      </c>
      <c r="B42" s="26"/>
      <c r="C42" s="26"/>
      <c r="D42" s="83">
        <f>SUM(D41:D41)</f>
        <v>0</v>
      </c>
      <c r="E42" s="27"/>
    </row>
    <row r="43" spans="1:5" s="22" customFormat="1" ht="15">
      <c r="A43" s="38"/>
      <c r="B43" s="39" t="s">
        <v>47</v>
      </c>
      <c r="C43" s="39">
        <v>29</v>
      </c>
      <c r="D43" s="85">
        <v>2468</v>
      </c>
      <c r="E43" s="45" t="s">
        <v>77</v>
      </c>
    </row>
    <row r="44" spans="1:5" s="8" customFormat="1" ht="15.75" thickBot="1">
      <c r="A44" s="76" t="s">
        <v>42</v>
      </c>
      <c r="B44" s="77"/>
      <c r="C44" s="77"/>
      <c r="D44" s="78">
        <f>SUM(D43:D43)</f>
        <v>2468</v>
      </c>
      <c r="E44" s="79"/>
    </row>
    <row r="45" spans="1:5" s="8" customFormat="1" ht="15.75" customHeight="1">
      <c r="A45" s="32"/>
      <c r="B45" s="98" t="s">
        <v>47</v>
      </c>
      <c r="C45" s="48">
        <v>19</v>
      </c>
      <c r="D45" s="99">
        <v>1200</v>
      </c>
      <c r="E45" s="100" t="s">
        <v>78</v>
      </c>
    </row>
    <row r="46" spans="1:5" s="8" customFormat="1" ht="15.75" thickBot="1">
      <c r="A46" s="25" t="s">
        <v>16</v>
      </c>
      <c r="B46" s="26"/>
      <c r="C46" s="26"/>
      <c r="D46" s="83">
        <f>SUM(D45:D45)</f>
        <v>1200</v>
      </c>
      <c r="E46" s="27"/>
    </row>
    <row r="47" spans="1:5" ht="15">
      <c r="A47" s="38"/>
      <c r="B47" s="39" t="s">
        <v>47</v>
      </c>
      <c r="C47" s="39">
        <v>27</v>
      </c>
      <c r="D47" s="13">
        <v>75</v>
      </c>
      <c r="E47" s="45" t="s">
        <v>79</v>
      </c>
    </row>
    <row r="48" spans="1:5" s="8" customFormat="1" ht="15.75" thickBot="1">
      <c r="A48" s="32" t="s">
        <v>25</v>
      </c>
      <c r="B48" s="5"/>
      <c r="C48" s="5"/>
      <c r="D48" s="12">
        <f>SUM(D47:D47)</f>
        <v>75</v>
      </c>
      <c r="E48" s="41"/>
    </row>
    <row r="49" spans="1:5" ht="15">
      <c r="A49" s="28"/>
      <c r="B49" s="29"/>
      <c r="C49" s="29"/>
      <c r="D49" s="7">
        <v>0</v>
      </c>
      <c r="E49" s="42"/>
    </row>
    <row r="50" spans="1:5" s="8" customFormat="1" ht="15.75" thickBot="1">
      <c r="A50" s="32" t="s">
        <v>26</v>
      </c>
      <c r="B50" s="5"/>
      <c r="C50" s="5"/>
      <c r="D50" s="12">
        <f>SUM(D49:D49)</f>
        <v>0</v>
      </c>
      <c r="E50" s="41"/>
    </row>
    <row r="51" spans="1:5" ht="15">
      <c r="A51" s="28" t="s">
        <v>27</v>
      </c>
      <c r="B51" s="29"/>
      <c r="C51" s="29"/>
      <c r="D51" s="7">
        <v>0</v>
      </c>
      <c r="E51" s="42"/>
    </row>
    <row r="52" spans="1:5" s="8" customFormat="1" ht="15.75" thickBot="1">
      <c r="A52" s="32" t="s">
        <v>28</v>
      </c>
      <c r="B52" s="5"/>
      <c r="C52" s="5"/>
      <c r="D52" s="12">
        <f>SUM(D51:D51)</f>
        <v>0</v>
      </c>
      <c r="E52" s="41"/>
    </row>
    <row r="53" spans="1:5" ht="15">
      <c r="A53" s="28"/>
      <c r="B53" s="29"/>
      <c r="C53" s="29"/>
      <c r="D53" s="7">
        <v>0</v>
      </c>
      <c r="E53" s="42"/>
    </row>
    <row r="54" spans="1:5" s="8" customFormat="1" ht="15.75" thickBot="1">
      <c r="A54" s="25" t="s">
        <v>29</v>
      </c>
      <c r="B54" s="26"/>
      <c r="C54" s="26"/>
      <c r="D54" s="6">
        <f>SUM(D53)</f>
        <v>0</v>
      </c>
      <c r="E54" s="27"/>
    </row>
    <row r="55" spans="1:5" s="8" customFormat="1" ht="15">
      <c r="A55" s="34"/>
      <c r="B55" s="59" t="s">
        <v>47</v>
      </c>
      <c r="C55" s="36">
        <v>26</v>
      </c>
      <c r="D55" s="4">
        <v>762.72</v>
      </c>
      <c r="E55" s="113" t="s">
        <v>80</v>
      </c>
    </row>
    <row r="56" spans="1:5" ht="15">
      <c r="A56" s="23"/>
      <c r="B56" s="24" t="s">
        <v>47</v>
      </c>
      <c r="C56" s="24">
        <v>26</v>
      </c>
      <c r="D56" s="4">
        <v>762.72</v>
      </c>
      <c r="E56" s="113" t="s">
        <v>81</v>
      </c>
    </row>
    <row r="57" spans="1:5" s="8" customFormat="1" ht="15.75" thickBot="1">
      <c r="A57" s="25" t="s">
        <v>30</v>
      </c>
      <c r="B57" s="26"/>
      <c r="C57" s="26"/>
      <c r="D57" s="6">
        <f>SUM(D55:D56)</f>
        <v>1525.44</v>
      </c>
      <c r="E57" s="27"/>
    </row>
    <row r="58" spans="1:5" ht="15">
      <c r="A58" s="28"/>
      <c r="B58" s="29" t="s">
        <v>47</v>
      </c>
      <c r="C58" s="29">
        <v>29</v>
      </c>
      <c r="D58" s="81">
        <v>733.28</v>
      </c>
      <c r="E58" s="42" t="s">
        <v>82</v>
      </c>
    </row>
    <row r="59" spans="1:5" s="8" customFormat="1" ht="15.75" thickBot="1">
      <c r="A59" s="32" t="s">
        <v>31</v>
      </c>
      <c r="B59" s="5"/>
      <c r="C59" s="5"/>
      <c r="D59" s="82">
        <f>SUM(D58)</f>
        <v>733.28</v>
      </c>
      <c r="E59" s="41"/>
    </row>
    <row r="60" spans="1:5" ht="15">
      <c r="A60" s="28"/>
      <c r="B60" s="29" t="s">
        <v>47</v>
      </c>
      <c r="C60" s="29">
        <v>29</v>
      </c>
      <c r="D60" s="7">
        <v>57.11</v>
      </c>
      <c r="E60" s="42" t="s">
        <v>75</v>
      </c>
    </row>
    <row r="61" spans="1:5" s="8" customFormat="1" ht="15.75" thickBot="1">
      <c r="A61" s="32" t="s">
        <v>32</v>
      </c>
      <c r="B61" s="5"/>
      <c r="C61" s="5"/>
      <c r="D61" s="12">
        <f>SUM(D60:D60)</f>
        <v>57.11</v>
      </c>
      <c r="E61" s="41"/>
    </row>
    <row r="62" spans="1:5" s="8" customFormat="1" ht="15.75" thickBot="1">
      <c r="A62" s="55" t="s">
        <v>55</v>
      </c>
      <c r="B62" s="56"/>
      <c r="C62" s="56"/>
      <c r="D62" s="57">
        <f>D10+D12+D16+D20+D22+D24+D28+D40+D42+D44+D46+D48+D50+D52+D54+D57+D59+D61</f>
        <v>22096.77</v>
      </c>
      <c r="E62" s="58"/>
    </row>
    <row r="64" ht="15">
      <c r="F64" s="1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5.421875" style="0" customWidth="1"/>
    <col min="2" max="2" width="11.57421875" style="0" customWidth="1"/>
    <col min="3" max="3" width="6.7109375" style="0" customWidth="1"/>
    <col min="4" max="4" width="16.57421875" style="0" customWidth="1"/>
    <col min="5" max="5" width="39.851562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34</v>
      </c>
    </row>
    <row r="2" spans="1:2" ht="15">
      <c r="A2" s="3" t="s">
        <v>39</v>
      </c>
      <c r="B2" s="3"/>
    </row>
    <row r="3" spans="1:5" ht="15">
      <c r="A3" s="3"/>
      <c r="B3" s="3"/>
      <c r="E3" s="21" t="s">
        <v>36</v>
      </c>
    </row>
    <row r="4" ht="15.75" thickBot="1"/>
    <row r="5" spans="1:5" ht="31.5" customHeight="1" thickBot="1">
      <c r="A5" s="46" t="s">
        <v>21</v>
      </c>
      <c r="B5" s="43" t="s">
        <v>1</v>
      </c>
      <c r="C5" s="43" t="s">
        <v>20</v>
      </c>
      <c r="D5" s="43" t="s">
        <v>2</v>
      </c>
      <c r="E5" s="44" t="s">
        <v>3</v>
      </c>
    </row>
    <row r="6" spans="1:5" s="22" customFormat="1" ht="15">
      <c r="A6" s="28"/>
      <c r="B6" s="29"/>
      <c r="C6" s="29"/>
      <c r="D6" s="7">
        <v>0</v>
      </c>
      <c r="E6" s="42"/>
    </row>
    <row r="7" spans="1:5" s="8" customFormat="1" ht="15.75" thickBot="1">
      <c r="A7" s="25" t="s">
        <v>38</v>
      </c>
      <c r="B7" s="26"/>
      <c r="C7" s="26"/>
      <c r="D7" s="6">
        <f>SUM(D6:D6)</f>
        <v>0</v>
      </c>
      <c r="E7" s="27"/>
    </row>
    <row r="8" spans="1:5" s="8" customFormat="1" ht="15.75" thickBot="1">
      <c r="A8" s="55" t="s">
        <v>37</v>
      </c>
      <c r="B8" s="56"/>
      <c r="C8" s="56"/>
      <c r="D8" s="57">
        <f>D7</f>
        <v>0</v>
      </c>
      <c r="E8" s="58"/>
    </row>
    <row r="10" ht="15">
      <c r="F10" s="1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csaba</cp:lastModifiedBy>
  <cp:lastPrinted>2018-12-07T10:39:46Z</cp:lastPrinted>
  <dcterms:created xsi:type="dcterms:W3CDTF">2016-03-14T09:29:35Z</dcterms:created>
  <dcterms:modified xsi:type="dcterms:W3CDTF">2018-12-07T10:39:46Z</dcterms:modified>
  <cp:category/>
  <cp:version/>
  <cp:contentType/>
  <cp:contentStatus/>
</cp:coreProperties>
</file>