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<sst xmlns="http://schemas.openxmlformats.org/spreadsheetml/2006/main" count="122" uniqueCount="75">
  <si>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</si>
  <si>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</si>
  <si>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</si>
  <si>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</si>
  <si>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</si>
  <si>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</si>
  <si>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</si>
  <si>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</si>
  <si>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</si>
  <si>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</si>
  <si>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</si>
  <si>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</si>
  <si>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</si>
  <si>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</si>
  <si>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</si>
  <si>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</si>
  <si>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</si>
  <si>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</si>
  <si>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</si>
  <si>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</si>
  <si>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</si>
  <si>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</si>
  <si>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</si>
  <si>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</si>
  <si>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</si>
  <si>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</si>
  <si>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</si>
  <si>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</si>
  <si>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</si>
  <si>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</si>
  <si>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DECEMBRIE 2016</t>
  </si>
  <si>
    <t>TOTAL DECEMBRIE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</si>
  <si>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</si>
  <si>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</si>
  <si>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</si>
  <si>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</si>
  <si>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</si>
  <si>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</si>
  <si>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</si>
  <si>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ianuarie</t>
  </si>
  <si>
    <t>TOTAL IANUARIE</t>
  </si>
  <si>
    <t>IANUARIE 2021</t>
  </si>
  <si>
    <t>TOTAL IANUARIE 2021</t>
  </si>
  <si>
    <t>plata impozit aferente salarii decembrie 2020</t>
  </si>
  <si>
    <t>plata contributii asig. sociale sanatate salariati aferenta salarii decembrie 2020</t>
  </si>
  <si>
    <t>plata contributii asig. sociale  salariati aferenta salarii decembrie 2020</t>
  </si>
  <si>
    <t>plata pensii facultative decembrie 2020</t>
  </si>
  <si>
    <t>alimentat carduri salarii pentru luna decembrie 2020</t>
  </si>
  <si>
    <t>retineri CAR salariati decembrie 2020</t>
  </si>
  <si>
    <t>poprire credit bancar decembrie 2020</t>
  </si>
  <si>
    <t>spor conditii munca vatamatoare decembrie 2020</t>
  </si>
  <si>
    <t>indemnizatii hrana decembrie 2020</t>
  </si>
  <si>
    <t>contr.asiguratorie pentru munca decembrie 2020</t>
  </si>
  <si>
    <t>indemn.boala sup.de unitate decembrie 2020</t>
  </si>
  <si>
    <t>indemn.boala sup.din FNUASS decembrie 2020</t>
  </si>
  <si>
    <t>cartus ECO LX654X 1 bucata</t>
  </si>
  <si>
    <t>furnituri birou</t>
  </si>
  <si>
    <t>dosare plicuri pixuri</t>
  </si>
  <si>
    <t>piese schimb racleta 1 bucata</t>
  </si>
  <si>
    <t>ch.postale decembrie 2020</t>
  </si>
  <si>
    <t>consum en.el.pct.lucru Negresti dec.2020</t>
  </si>
  <si>
    <t>consum en.el. gaz metan sediu decembrie 2020</t>
  </si>
  <si>
    <t>consum apa-canal sediu decembrie 2020</t>
  </si>
  <si>
    <t>ch.transport gunoi menajer sediu dec.2020</t>
  </si>
  <si>
    <t>abon.conv.tel.fixe si mobile ianuarie 2021</t>
  </si>
  <si>
    <t>abonament cablu tv ianuarie 2021</t>
  </si>
  <si>
    <t>spalat si curatat parc auto decembrie 2020</t>
  </si>
  <si>
    <t>servicii curatenie sediu decembrie 2020</t>
  </si>
  <si>
    <t>servicii paza sediu decembrie 2020</t>
  </si>
  <si>
    <t>mentenanta sistem antiefractie trim.I 2021</t>
  </si>
  <si>
    <t>monitor calculator 1 bucata</t>
  </si>
  <si>
    <t>abonament Monitorul Oficial pe anul 2021</t>
  </si>
  <si>
    <t>chirie spatiu pct.lucru Negresti decembrie 2020</t>
  </si>
  <si>
    <t>abonamente parcare pt. 5 autoturisme anul 2021</t>
  </si>
  <si>
    <t>reinnoire certificat digital pe 3 ani Radvanski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</si>
</sst>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">
      <selection activeCell="G141" sqref="G141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6.7109375" style="0" customWidth="1"/>
    <col min="4" max="4" width="12.8515625" style="0" customWidth="1"/>
    <col min="5" max="5" width="43.710937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14</v>
      </c>
      <c r="B2" s="3"/>
    </row>
    <row r="3" spans="1:5" ht="15">
      <c r="A3" s="3"/>
      <c r="B3" s="3"/>
      <c r="E3" s="21" t="s">
        <v>41</v>
      </c>
    </row>
    <row r="4" ht="15.75" thickBot="1"/>
    <row r="5" spans="1:5" ht="31.5" customHeight="1">
      <c r="A5" s="46" t="s">
        <v>16</v>
      </c>
      <c r="B5" s="43" t="s">
        <v>1</v>
      </c>
      <c r="C5" s="43" t="s">
        <v>15</v>
      </c>
      <c r="D5" s="43" t="s">
        <v>2</v>
      </c>
      <c r="E5" s="44" t="s">
        <v>3</v>
      </c>
    </row>
    <row r="6" spans="1:5" s="22" customFormat="1" ht="15">
      <c r="A6" s="23"/>
      <c r="B6" s="24" t="s">
        <v>39</v>
      </c>
      <c r="C6" s="24">
        <v>27</v>
      </c>
      <c r="D6" s="4">
        <v>773.5</v>
      </c>
      <c r="E6" s="95" t="s">
        <v>55</v>
      </c>
    </row>
    <row r="7" spans="1:5" s="22" customFormat="1" ht="15">
      <c r="A7" s="23"/>
      <c r="B7" s="24" t="s">
        <v>39</v>
      </c>
      <c r="C7" s="24">
        <v>27</v>
      </c>
      <c r="D7" s="4">
        <v>163.96</v>
      </c>
      <c r="E7" s="95" t="s">
        <v>56</v>
      </c>
    </row>
    <row r="8" spans="1:5" s="22" customFormat="1" ht="15">
      <c r="A8" s="63"/>
      <c r="B8" s="64" t="s">
        <v>39</v>
      </c>
      <c r="C8" s="64">
        <v>29</v>
      </c>
      <c r="D8" s="65">
        <v>196.11</v>
      </c>
      <c r="E8" s="111" t="s">
        <v>57</v>
      </c>
    </row>
    <row r="9" spans="1:5" s="8" customFormat="1" ht="15.75" thickBot="1">
      <c r="A9" s="25" t="s">
        <v>17</v>
      </c>
      <c r="B9" s="26"/>
      <c r="C9" s="26"/>
      <c r="D9" s="6">
        <f>SUM(D6:D8)</f>
        <v>1133.5700000000002</v>
      </c>
      <c r="E9" s="27"/>
    </row>
    <row r="10" spans="1:5" ht="15">
      <c r="A10" s="69"/>
      <c r="B10" s="70"/>
      <c r="C10" s="70"/>
      <c r="D10" s="71">
        <v>0</v>
      </c>
      <c r="E10" s="87"/>
    </row>
    <row r="11" spans="1:5" s="8" customFormat="1" ht="15.75" thickBot="1">
      <c r="A11" s="25" t="s">
        <v>29</v>
      </c>
      <c r="B11" s="26"/>
      <c r="C11" s="26"/>
      <c r="D11" s="6">
        <f>SUM(D10:D10)</f>
        <v>0</v>
      </c>
      <c r="E11" s="27"/>
    </row>
    <row r="12" spans="1:5" ht="17.25" customHeight="1">
      <c r="A12" s="23"/>
      <c r="B12" s="24" t="s">
        <v>39</v>
      </c>
      <c r="C12" s="24">
        <v>27</v>
      </c>
      <c r="D12" s="4">
        <v>385.13</v>
      </c>
      <c r="E12" s="31" t="s">
        <v>60</v>
      </c>
    </row>
    <row r="13" spans="1:5" ht="17.25" customHeight="1">
      <c r="A13" s="23"/>
      <c r="B13" s="24" t="s">
        <v>39</v>
      </c>
      <c r="C13" s="24">
        <v>27</v>
      </c>
      <c r="D13" s="4">
        <v>8351.95</v>
      </c>
      <c r="E13" s="31" t="s">
        <v>61</v>
      </c>
    </row>
    <row r="14" spans="1:5" s="8" customFormat="1" ht="15.75" thickBot="1">
      <c r="A14" s="32" t="s">
        <v>18</v>
      </c>
      <c r="B14" s="5"/>
      <c r="C14" s="5"/>
      <c r="D14" s="12">
        <f>SUM(D12:D13)</f>
        <v>8737.08</v>
      </c>
      <c r="E14" s="33"/>
    </row>
    <row r="15" spans="1:5" s="8" customFormat="1" ht="15">
      <c r="A15" s="34"/>
      <c r="B15" s="29" t="s">
        <v>39</v>
      </c>
      <c r="C15" s="29">
        <v>27</v>
      </c>
      <c r="D15" s="7">
        <v>263.35</v>
      </c>
      <c r="E15" s="30" t="s">
        <v>62</v>
      </c>
    </row>
    <row r="16" spans="1:8" s="8" customFormat="1" ht="15" customHeight="1">
      <c r="A16" s="35"/>
      <c r="B16" s="24" t="s">
        <v>39</v>
      </c>
      <c r="C16" s="24">
        <v>27</v>
      </c>
      <c r="D16" s="4">
        <v>232.66</v>
      </c>
      <c r="E16" s="68" t="s">
        <v>63</v>
      </c>
      <c r="H16" s="67"/>
    </row>
    <row r="17" spans="1:5" s="8" customFormat="1" ht="15" customHeight="1">
      <c r="A17" s="35"/>
      <c r="B17" s="24" t="s">
        <v>39</v>
      </c>
      <c r="C17" s="24">
        <v>27</v>
      </c>
      <c r="D17" s="4">
        <v>6.49</v>
      </c>
      <c r="E17" s="31" t="s">
        <v>27</v>
      </c>
    </row>
    <row r="18" spans="1:5" s="8" customFormat="1" ht="17.25" customHeight="1" thickBot="1">
      <c r="A18" s="32" t="s">
        <v>8</v>
      </c>
      <c r="B18" s="5"/>
      <c r="C18" s="5"/>
      <c r="D18" s="12">
        <f>SUM(D15:D17)</f>
        <v>502.5</v>
      </c>
      <c r="E18" s="33"/>
    </row>
    <row r="19" spans="1:5" s="8" customFormat="1" ht="15">
      <c r="A19" s="34"/>
      <c r="B19" s="58"/>
      <c r="C19" s="36"/>
      <c r="D19" s="7">
        <v>0</v>
      </c>
      <c r="E19" s="62"/>
    </row>
    <row r="20" spans="1:5" s="8" customFormat="1" ht="15.75" thickBot="1">
      <c r="A20" s="25" t="s">
        <v>19</v>
      </c>
      <c r="B20" s="26"/>
      <c r="C20" s="26"/>
      <c r="D20" s="6">
        <f>SUM(D19:D19)</f>
        <v>0</v>
      </c>
      <c r="E20" s="76"/>
    </row>
    <row r="21" spans="1:5" s="22" customFormat="1" ht="15">
      <c r="A21" s="63"/>
      <c r="B21" s="64" t="s">
        <v>39</v>
      </c>
      <c r="C21" s="64">
        <v>27</v>
      </c>
      <c r="D21" s="65">
        <v>11</v>
      </c>
      <c r="E21" s="66" t="s">
        <v>58</v>
      </c>
    </row>
    <row r="22" spans="1:5" s="8" customFormat="1" ht="15.75" thickBot="1">
      <c r="A22" s="25" t="s">
        <v>9</v>
      </c>
      <c r="B22" s="26"/>
      <c r="C22" s="26"/>
      <c r="D22" s="6">
        <f>SUM(D21:D21)</f>
        <v>11</v>
      </c>
      <c r="E22" s="76"/>
    </row>
    <row r="23" spans="1:5" ht="15">
      <c r="A23" s="38"/>
      <c r="B23" s="39" t="s">
        <v>39</v>
      </c>
      <c r="C23" s="39">
        <v>27</v>
      </c>
      <c r="D23" s="13">
        <v>902.79</v>
      </c>
      <c r="E23" s="68" t="s">
        <v>59</v>
      </c>
    </row>
    <row r="24" spans="1:5" ht="15">
      <c r="A24" s="23"/>
      <c r="B24" s="24" t="s">
        <v>39</v>
      </c>
      <c r="C24" s="24">
        <v>29</v>
      </c>
      <c r="D24" s="4">
        <v>26</v>
      </c>
      <c r="E24" s="31" t="s">
        <v>65</v>
      </c>
    </row>
    <row r="25" spans="1:5" ht="16.5" customHeight="1">
      <c r="A25" s="23"/>
      <c r="B25" s="24" t="s">
        <v>39</v>
      </c>
      <c r="C25" s="24">
        <v>27</v>
      </c>
      <c r="D25" s="4">
        <v>1387.43</v>
      </c>
      <c r="E25" s="31" t="s">
        <v>64</v>
      </c>
    </row>
    <row r="26" spans="1:5" s="8" customFormat="1" ht="18" customHeight="1" thickBot="1">
      <c r="A26" s="32" t="s">
        <v>10</v>
      </c>
      <c r="B26" s="5"/>
      <c r="C26" s="5"/>
      <c r="D26" s="12">
        <f>SUM(D23:D25)</f>
        <v>2316.2200000000003</v>
      </c>
      <c r="E26" s="33"/>
    </row>
    <row r="27" spans="1:5" ht="15">
      <c r="A27" s="28"/>
      <c r="B27" s="29" t="s">
        <v>39</v>
      </c>
      <c r="C27" s="29">
        <v>27</v>
      </c>
      <c r="D27" s="7">
        <v>340</v>
      </c>
      <c r="E27" s="30" t="s">
        <v>66</v>
      </c>
    </row>
    <row r="28" spans="1:5" ht="15">
      <c r="A28" s="23"/>
      <c r="B28" s="24" t="s">
        <v>39</v>
      </c>
      <c r="C28" s="24">
        <v>27</v>
      </c>
      <c r="D28" s="4">
        <v>2499</v>
      </c>
      <c r="E28" s="31" t="s">
        <v>67</v>
      </c>
    </row>
    <row r="29" spans="1:5" ht="15">
      <c r="A29" s="23"/>
      <c r="B29" s="24" t="s">
        <v>39</v>
      </c>
      <c r="C29" s="24">
        <v>27</v>
      </c>
      <c r="D29" s="4">
        <v>4348.26</v>
      </c>
      <c r="E29" s="31" t="s">
        <v>68</v>
      </c>
    </row>
    <row r="30" spans="1:5" ht="17.25" customHeight="1">
      <c r="A30" s="63"/>
      <c r="B30" s="64" t="s">
        <v>39</v>
      </c>
      <c r="C30" s="64">
        <v>27</v>
      </c>
      <c r="D30" s="65">
        <v>892.5</v>
      </c>
      <c r="E30" s="66" t="s">
        <v>69</v>
      </c>
    </row>
    <row r="31" spans="1:5" s="8" customFormat="1" ht="15.75" thickBot="1">
      <c r="A31" s="25" t="s">
        <v>13</v>
      </c>
      <c r="B31" s="26"/>
      <c r="C31" s="26"/>
      <c r="D31" s="6">
        <f>SUM(D27:D30)</f>
        <v>8079.76</v>
      </c>
      <c r="E31" s="27"/>
    </row>
    <row r="32" spans="1:5" s="8" customFormat="1" ht="15">
      <c r="A32" s="85"/>
      <c r="B32" s="39"/>
      <c r="C32" s="39"/>
      <c r="D32" s="13">
        <v>0</v>
      </c>
      <c r="E32" s="45"/>
    </row>
    <row r="33" spans="1:5" s="8" customFormat="1" ht="15.75" thickBot="1">
      <c r="A33" s="25" t="s">
        <v>11</v>
      </c>
      <c r="B33" s="26"/>
      <c r="C33" s="26"/>
      <c r="D33" s="79">
        <f>SUM(D32:D32)</f>
        <v>0</v>
      </c>
      <c r="E33" s="27"/>
    </row>
    <row r="34" spans="1:5" s="22" customFormat="1" ht="15">
      <c r="A34" s="38"/>
      <c r="B34" s="39" t="s">
        <v>39</v>
      </c>
      <c r="C34" s="39">
        <v>29</v>
      </c>
      <c r="D34" s="103">
        <v>378.42</v>
      </c>
      <c r="E34" s="45" t="s">
        <v>70</v>
      </c>
    </row>
    <row r="35" spans="1:5" s="8" customFormat="1" ht="15.75" thickBot="1">
      <c r="A35" s="25" t="s">
        <v>36</v>
      </c>
      <c r="B35" s="26"/>
      <c r="C35" s="26"/>
      <c r="D35" s="79">
        <f>SUM(D34:D34)</f>
        <v>378.42</v>
      </c>
      <c r="E35" s="105"/>
    </row>
    <row r="36" spans="1:5" s="8" customFormat="1" ht="15.75" customHeight="1">
      <c r="A36" s="85"/>
      <c r="B36" s="81"/>
      <c r="C36" s="82"/>
      <c r="D36" s="103">
        <v>0</v>
      </c>
      <c r="E36" s="106"/>
    </row>
    <row r="37" spans="1:5" s="8" customFormat="1" ht="15.75" thickBot="1">
      <c r="A37" s="73" t="s">
        <v>12</v>
      </c>
      <c r="B37" s="74"/>
      <c r="C37" s="74"/>
      <c r="D37" s="75">
        <f>SUM(D36:D36)</f>
        <v>0</v>
      </c>
      <c r="E37" s="104"/>
    </row>
    <row r="38" spans="1:5" s="22" customFormat="1" ht="15">
      <c r="A38" s="107"/>
      <c r="B38" s="81" t="s">
        <v>39</v>
      </c>
      <c r="C38" s="82">
        <v>27</v>
      </c>
      <c r="D38" s="102">
        <v>550</v>
      </c>
      <c r="E38" s="108" t="s">
        <v>71</v>
      </c>
    </row>
    <row r="39" spans="1:5" s="8" customFormat="1" ht="15.75" thickBot="1">
      <c r="A39" s="32" t="s">
        <v>20</v>
      </c>
      <c r="B39" s="5"/>
      <c r="C39" s="5"/>
      <c r="D39" s="12">
        <f>SUM(D38:D38)</f>
        <v>550</v>
      </c>
      <c r="E39" s="41"/>
    </row>
    <row r="40" spans="1:5" ht="15">
      <c r="A40" s="28"/>
      <c r="B40" s="29"/>
      <c r="C40" s="29"/>
      <c r="D40" s="7">
        <v>0</v>
      </c>
      <c r="E40" s="42"/>
    </row>
    <row r="41" spans="1:5" s="8" customFormat="1" ht="15.75" thickBot="1">
      <c r="A41" s="25" t="s">
        <v>21</v>
      </c>
      <c r="B41" s="26"/>
      <c r="C41" s="26"/>
      <c r="D41" s="6">
        <f>SUM(D40:D40)</f>
        <v>0</v>
      </c>
      <c r="E41" s="27"/>
    </row>
    <row r="42" spans="1:5" ht="15">
      <c r="A42" s="23"/>
      <c r="B42" s="24"/>
      <c r="C42" s="24"/>
      <c r="D42" s="4">
        <v>0</v>
      </c>
      <c r="E42" s="45"/>
    </row>
    <row r="43" spans="1:5" s="8" customFormat="1" ht="15.75" thickBot="1">
      <c r="A43" s="32" t="s">
        <v>22</v>
      </c>
      <c r="B43" s="5"/>
      <c r="C43" s="5"/>
      <c r="D43" s="12">
        <f>SUM(D42:D42)</f>
        <v>0</v>
      </c>
      <c r="E43" s="41"/>
    </row>
    <row r="44" spans="1:5" ht="15">
      <c r="A44" s="28"/>
      <c r="B44" s="29"/>
      <c r="C44" s="29"/>
      <c r="D44" s="7">
        <v>0</v>
      </c>
      <c r="E44" s="42"/>
    </row>
    <row r="45" spans="1:5" s="8" customFormat="1" ht="15.75" thickBot="1">
      <c r="A45" s="25" t="s">
        <v>23</v>
      </c>
      <c r="B45" s="26"/>
      <c r="C45" s="26"/>
      <c r="D45" s="6">
        <f>SUM(D44)</f>
        <v>0</v>
      </c>
      <c r="E45" s="27"/>
    </row>
    <row r="46" spans="1:5" s="8" customFormat="1" ht="15">
      <c r="A46" s="34"/>
      <c r="B46" s="58"/>
      <c r="C46" s="36"/>
      <c r="D46" s="4">
        <v>0</v>
      </c>
      <c r="E46" s="95"/>
    </row>
    <row r="47" spans="1:5" s="8" customFormat="1" ht="15.75" thickBot="1">
      <c r="A47" s="25" t="s">
        <v>24</v>
      </c>
      <c r="B47" s="26"/>
      <c r="C47" s="26"/>
      <c r="D47" s="6">
        <f>SUM(D46:D46)</f>
        <v>0</v>
      </c>
      <c r="E47" s="27"/>
    </row>
    <row r="48" spans="1:5" ht="15">
      <c r="A48" s="28"/>
      <c r="B48" s="29" t="s">
        <v>39</v>
      </c>
      <c r="C48" s="29">
        <v>27</v>
      </c>
      <c r="D48" s="77">
        <v>707.93</v>
      </c>
      <c r="E48" s="42" t="s">
        <v>72</v>
      </c>
    </row>
    <row r="49" spans="1:5" s="8" customFormat="1" ht="15.75" thickBot="1">
      <c r="A49" s="32" t="s">
        <v>25</v>
      </c>
      <c r="B49" s="5"/>
      <c r="C49" s="5"/>
      <c r="D49" s="78">
        <f>SUM(D48)</f>
        <v>707.93</v>
      </c>
      <c r="E49" s="41"/>
    </row>
    <row r="50" spans="1:5" ht="15">
      <c r="A50" s="28"/>
      <c r="B50" s="29" t="s">
        <v>39</v>
      </c>
      <c r="C50" s="29">
        <v>27</v>
      </c>
      <c r="D50" s="7">
        <v>1835</v>
      </c>
      <c r="E50" s="42" t="s">
        <v>73</v>
      </c>
    </row>
    <row r="51" spans="1:5" ht="15">
      <c r="A51" s="69"/>
      <c r="B51" s="70" t="s">
        <v>39</v>
      </c>
      <c r="C51" s="70">
        <v>29</v>
      </c>
      <c r="D51" s="71">
        <v>469.23</v>
      </c>
      <c r="E51" s="87" t="s">
        <v>74</v>
      </c>
    </row>
    <row r="52" spans="1:5" s="8" customFormat="1" ht="15.75" thickBot="1">
      <c r="A52" s="25" t="s">
        <v>26</v>
      </c>
      <c r="B52" s="26"/>
      <c r="C52" s="26"/>
      <c r="D52" s="6">
        <f>SUM(D50:D51)</f>
        <v>2304.23</v>
      </c>
      <c r="E52" s="27"/>
    </row>
    <row r="53" spans="1:5" s="8" customFormat="1" ht="15.75" thickBot="1">
      <c r="A53" s="54" t="s">
        <v>40</v>
      </c>
      <c r="B53" s="55"/>
      <c r="C53" s="55"/>
      <c r="D53" s="56">
        <f>D9+D11+D14+D18+D20+D22+D26+D31+D33+D35+D37+D39+D41+D43+D45+D47+D49+D52</f>
        <v>24720.709999999995</v>
      </c>
      <c r="E53" s="57"/>
    </row>
    <row r="55" ht="15">
      <c r="F55" s="1"/>
    </row>
    <row r="98" spans="1:5" ht="21">
      <c r="A98" s="2" t="s">
        <v>0</v>
      </c>
      <c r="E98" s="8" t="s">
        <v>28</v>
      </c>
    </row>
    <row r="99" spans="1:2" ht="15">
      <c r="A99" s="3" t="s">
        <v>4</v>
      </c>
      <c r="B99" s="3"/>
    </row>
    <row r="101" ht="15">
      <c r="E101" s="21" t="s">
        <v>41</v>
      </c>
    </row>
    <row r="102" ht="15.75" thickBot="1"/>
    <row r="103" spans="1:5" s="8" customFormat="1" ht="15.75" thickBot="1">
      <c r="A103" s="18" t="s">
        <v>16</v>
      </c>
      <c r="B103" s="19" t="s">
        <v>1</v>
      </c>
      <c r="C103" s="19" t="s">
        <v>15</v>
      </c>
      <c r="D103" s="19" t="s">
        <v>2</v>
      </c>
      <c r="E103" s="20" t="s">
        <v>3</v>
      </c>
    </row>
    <row r="104" spans="1:5" ht="18.75" customHeight="1">
      <c r="A104" s="40"/>
      <c r="B104" s="58" t="s">
        <v>39</v>
      </c>
      <c r="C104" s="36">
        <v>14</v>
      </c>
      <c r="D104" s="15">
        <v>18485</v>
      </c>
      <c r="E104" s="60" t="s">
        <v>43</v>
      </c>
    </row>
    <row r="105" spans="1:5" ht="30">
      <c r="A105" s="47"/>
      <c r="B105" s="59" t="s">
        <v>39</v>
      </c>
      <c r="C105" s="37">
        <v>14</v>
      </c>
      <c r="D105" s="14">
        <v>27866</v>
      </c>
      <c r="E105" s="61" t="s">
        <v>44</v>
      </c>
    </row>
    <row r="106" spans="1:5" ht="30">
      <c r="A106" s="47"/>
      <c r="B106" s="59" t="s">
        <v>39</v>
      </c>
      <c r="C106" s="37">
        <v>14</v>
      </c>
      <c r="D106" s="14">
        <v>72938</v>
      </c>
      <c r="E106" s="61" t="s">
        <v>45</v>
      </c>
    </row>
    <row r="107" spans="1:5" ht="20.25" customHeight="1">
      <c r="A107" s="47"/>
      <c r="B107" s="59" t="s">
        <v>39</v>
      </c>
      <c r="C107" s="37">
        <v>14</v>
      </c>
      <c r="D107" s="14">
        <v>220</v>
      </c>
      <c r="E107" s="61" t="s">
        <v>46</v>
      </c>
    </row>
    <row r="108" spans="1:5" ht="21.75" customHeight="1">
      <c r="A108" s="47"/>
      <c r="B108" s="59" t="s">
        <v>39</v>
      </c>
      <c r="C108" s="37">
        <v>14</v>
      </c>
      <c r="D108" s="14">
        <v>115613</v>
      </c>
      <c r="E108" s="61" t="s">
        <v>47</v>
      </c>
    </row>
    <row r="109" spans="1:5" ht="18.75" customHeight="1">
      <c r="A109" s="47"/>
      <c r="B109" s="59" t="s">
        <v>39</v>
      </c>
      <c r="C109" s="37">
        <v>14</v>
      </c>
      <c r="D109" s="14">
        <v>1500</v>
      </c>
      <c r="E109" s="61" t="s">
        <v>48</v>
      </c>
    </row>
    <row r="110" spans="1:5" ht="18.75" customHeight="1">
      <c r="A110" s="89"/>
      <c r="B110" s="86" t="s">
        <v>39</v>
      </c>
      <c r="C110" s="48">
        <v>14</v>
      </c>
      <c r="D110" s="90">
        <v>200</v>
      </c>
      <c r="E110" s="91" t="s">
        <v>49</v>
      </c>
    </row>
    <row r="111" spans="1:5" ht="18.75" customHeight="1">
      <c r="A111" s="89"/>
      <c r="B111" s="86"/>
      <c r="C111" s="48"/>
      <c r="D111" s="90">
        <v>0</v>
      </c>
      <c r="E111" s="91"/>
    </row>
    <row r="112" spans="1:5" ht="18" customHeight="1" thickBot="1">
      <c r="A112" s="11" t="s">
        <v>5</v>
      </c>
      <c r="B112" s="48"/>
      <c r="C112" s="48"/>
      <c r="D112" s="9">
        <f>SUM(D104:D111)</f>
        <v>236822</v>
      </c>
      <c r="E112" s="109"/>
    </row>
    <row r="113" spans="1:5" ht="17.25" customHeight="1">
      <c r="A113" s="40"/>
      <c r="B113" s="58" t="s">
        <v>39</v>
      </c>
      <c r="C113" s="36">
        <v>14</v>
      </c>
      <c r="D113" s="15">
        <v>31514</v>
      </c>
      <c r="E113" s="62" t="s">
        <v>50</v>
      </c>
    </row>
    <row r="114" spans="1:5" s="8" customFormat="1" ht="17.25" customHeight="1">
      <c r="A114" s="11" t="s">
        <v>38</v>
      </c>
      <c r="B114" s="96"/>
      <c r="C114" s="96"/>
      <c r="D114" s="9">
        <f>SUM(D113)</f>
        <v>31514</v>
      </c>
      <c r="E114" s="97"/>
    </row>
    <row r="115" spans="1:5" ht="17.25" customHeight="1">
      <c r="A115" s="47"/>
      <c r="B115" s="59"/>
      <c r="C115" s="37"/>
      <c r="D115" s="14">
        <v>0</v>
      </c>
      <c r="E115" s="61"/>
    </row>
    <row r="116" spans="1:5" s="8" customFormat="1" ht="15.75" thickBot="1">
      <c r="A116" s="11" t="s">
        <v>6</v>
      </c>
      <c r="B116" s="96"/>
      <c r="C116" s="96"/>
      <c r="D116" s="9">
        <f>SUM(D115:D115)</f>
        <v>0</v>
      </c>
      <c r="E116" s="97"/>
    </row>
    <row r="117" spans="1:5" ht="17.25" customHeight="1">
      <c r="A117" s="40"/>
      <c r="B117" s="58" t="s">
        <v>39</v>
      </c>
      <c r="C117" s="36">
        <v>14</v>
      </c>
      <c r="D117" s="15">
        <v>10349</v>
      </c>
      <c r="E117" s="62" t="s">
        <v>51</v>
      </c>
    </row>
    <row r="118" spans="1:5" ht="17.25" customHeight="1" thickBot="1">
      <c r="A118" s="80" t="s">
        <v>37</v>
      </c>
      <c r="B118" s="98"/>
      <c r="C118" s="49"/>
      <c r="D118" s="50">
        <f>SUM(D117)</f>
        <v>10349</v>
      </c>
      <c r="E118" s="99"/>
    </row>
    <row r="119" spans="1:5" ht="17.25" customHeight="1">
      <c r="A119" s="47"/>
      <c r="B119" s="59" t="s">
        <v>39</v>
      </c>
      <c r="C119" s="37">
        <v>14</v>
      </c>
      <c r="D119" s="14">
        <v>7730</v>
      </c>
      <c r="E119" s="61" t="s">
        <v>53</v>
      </c>
    </row>
    <row r="120" spans="1:5" ht="17.25" customHeight="1">
      <c r="A120" s="89"/>
      <c r="B120" s="86" t="s">
        <v>39</v>
      </c>
      <c r="C120" s="48">
        <v>14</v>
      </c>
      <c r="D120" s="90">
        <v>5310</v>
      </c>
      <c r="E120" s="91" t="s">
        <v>54</v>
      </c>
    </row>
    <row r="121" spans="1:5" ht="16.5" customHeight="1" thickBot="1">
      <c r="A121" s="80" t="s">
        <v>7</v>
      </c>
      <c r="B121" s="49"/>
      <c r="C121" s="49"/>
      <c r="D121" s="50">
        <f>SUM(D119:D120)</f>
        <v>13040</v>
      </c>
      <c r="E121" s="100"/>
    </row>
    <row r="122" spans="1:5" ht="16.5" customHeight="1">
      <c r="A122" s="101"/>
      <c r="B122" s="81"/>
      <c r="C122" s="82"/>
      <c r="D122" s="83">
        <v>0</v>
      </c>
      <c r="E122" s="84"/>
    </row>
    <row r="123" spans="1:5" ht="16.5" customHeight="1" thickBot="1">
      <c r="A123" s="92" t="s">
        <v>35</v>
      </c>
      <c r="B123" s="110"/>
      <c r="C123" s="72"/>
      <c r="D123" s="93">
        <f>SUM(D122:D122)</f>
        <v>0</v>
      </c>
      <c r="E123" s="94"/>
    </row>
    <row r="124" spans="1:5" ht="15">
      <c r="A124" s="88"/>
      <c r="B124" s="58" t="s">
        <v>39</v>
      </c>
      <c r="C124" s="36">
        <v>14</v>
      </c>
      <c r="D124" s="15">
        <v>6444</v>
      </c>
      <c r="E124" s="60" t="s">
        <v>52</v>
      </c>
    </row>
    <row r="125" spans="1:5" ht="15.75" thickBot="1">
      <c r="A125" s="17" t="s">
        <v>34</v>
      </c>
      <c r="B125" s="49"/>
      <c r="C125" s="49"/>
      <c r="D125" s="50">
        <f>SUM(D124:D124)</f>
        <v>6444</v>
      </c>
      <c r="E125" s="51"/>
    </row>
    <row r="126" spans="1:5" ht="15.75" thickBot="1">
      <c r="A126" s="10" t="s">
        <v>42</v>
      </c>
      <c r="B126" s="52"/>
      <c r="C126" s="52"/>
      <c r="D126" s="16">
        <f>D112+D114+D116+D118+D121+D123+D125</f>
        <v>298169</v>
      </c>
      <c r="E126" s="53"/>
    </row>
    <row r="142" spans="1:5" ht="21">
      <c r="A142" s="2" t="s">
        <v>0</v>
      </c>
      <c r="E142" s="8" t="s">
        <v>28</v>
      </c>
    </row>
    <row r="143" spans="1:2" ht="15">
      <c r="A143" s="3" t="s">
        <v>33</v>
      </c>
      <c r="B143" s="3"/>
    </row>
    <row r="144" spans="1:5" ht="15">
      <c r="A144" s="3"/>
      <c r="B144" s="3"/>
      <c r="E144" s="21" t="s">
        <v>30</v>
      </c>
    </row>
    <row r="145" ht="15.75" thickBot="1"/>
    <row r="146" spans="1:5" ht="31.5" customHeight="1" thickBot="1">
      <c r="A146" s="46" t="s">
        <v>16</v>
      </c>
      <c r="B146" s="43" t="s">
        <v>1</v>
      </c>
      <c r="C146" s="43" t="s">
        <v>15</v>
      </c>
      <c r="D146" s="43" t="s">
        <v>2</v>
      </c>
      <c r="E146" s="44" t="s">
        <v>3</v>
      </c>
    </row>
    <row r="147" spans="1:5" s="22" customFormat="1" ht="15">
      <c r="A147" s="28"/>
      <c r="B147" s="29"/>
      <c r="C147" s="29"/>
      <c r="D147" s="7">
        <v>0</v>
      </c>
      <c r="E147" s="42"/>
    </row>
    <row r="148" spans="1:5" s="8" customFormat="1" ht="15.75" thickBot="1">
      <c r="A148" s="25" t="s">
        <v>32</v>
      </c>
      <c r="B148" s="26"/>
      <c r="C148" s="26"/>
      <c r="D148" s="6">
        <f>SUM(D147:D147)</f>
        <v>0</v>
      </c>
      <c r="E148" s="27"/>
    </row>
    <row r="149" spans="1:5" s="8" customFormat="1" ht="15.75" thickBot="1">
      <c r="A149" s="54" t="s">
        <v>31</v>
      </c>
      <c r="B149" s="55"/>
      <c r="C149" s="55"/>
      <c r="D149" s="56">
        <f>D148</f>
        <v>0</v>
      </c>
      <c r="E149" s="57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2021-02-11T11:07:04Z</cp:lastPrinted>
  <dcterms:created xsi:type="dcterms:W3CDTF">2016-03-14T09:29:35Z</dcterms:created>
  <dcterms:modified xsi:type="dcterms:W3CDTF">2021-02-11T11:07:26Z</dcterms:modified>
  <cp:category/>
  <cp:version/>
  <cp:contentType/>
  <cp:contentStatus/>
</cp:coreProperties>
</file>