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0"/>
  </bookViews>
  <sheets>
    <sheet name="personal" sheetId="1" r:id="rId1"/>
  </sheets>
  <definedNames/>
  <calcPr fullCalcOnLoad="1"/>
</workbook>
</file>

<file path=xl/sharedStrings.xml><?xml version="1.0" encoding="utf-8"?>
<sst xmlns="http://schemas.openxmlformats.org/spreadsheetml/2006/main" count="127" uniqueCount="82">
  <si>
    <t>Cap. 68.01 Asigurari si asistenta sociala</t>
  </si>
  <si>
    <t>LUNA</t>
  </si>
  <si>
    <t>SUMA</t>
  </si>
  <si>
    <t>EXPLICATII</t>
  </si>
  <si>
    <t>TITLUL 10 "Cheltuieli de personal"</t>
  </si>
  <si>
    <t>total 10.01.01</t>
  </si>
  <si>
    <t>total 10.01.13</t>
  </si>
  <si>
    <t>total 10.01.30</t>
  </si>
  <si>
    <t>total 20.01.04</t>
  </si>
  <si>
    <t>total 20.01.06</t>
  </si>
  <si>
    <t>total 20.01.08</t>
  </si>
  <si>
    <t>total 20.06.01</t>
  </si>
  <si>
    <t>TITLUL 20 "Bunuri si Servicii"</t>
  </si>
  <si>
    <t>ZIUA</t>
  </si>
  <si>
    <t>CLASIFICATIE BUGETARA</t>
  </si>
  <si>
    <t>total 20.01.01</t>
  </si>
  <si>
    <t>total 20.01.03</t>
  </si>
  <si>
    <t>total 20.01.05</t>
  </si>
  <si>
    <t>total 20.11</t>
  </si>
  <si>
    <t>total 20.13</t>
  </si>
  <si>
    <t>total 20.14</t>
  </si>
  <si>
    <t>total 20.25</t>
  </si>
  <si>
    <t>total 20.30.03</t>
  </si>
  <si>
    <t>total 20.30.04</t>
  </si>
  <si>
    <t>total 20.30.30</t>
  </si>
  <si>
    <t>consum apa-canal salubr.pct.lucru Negresti</t>
  </si>
  <si>
    <t>ITM SATU MARE</t>
  </si>
  <si>
    <t>total  20.01.02</t>
  </si>
  <si>
    <t>total 10.03.07</t>
  </si>
  <si>
    <t>total 10.02.06</t>
  </si>
  <si>
    <t>total 20.05.30</t>
  </si>
  <si>
    <t>total 10.01.17</t>
  </si>
  <si>
    <t>total 10.01.05</t>
  </si>
  <si>
    <t>total 20.02</t>
  </si>
  <si>
    <t>total 10.03.01</t>
  </si>
  <si>
    <t>total 10.03.03</t>
  </si>
  <si>
    <t>total 10.03.06</t>
  </si>
  <si>
    <t>total 10.03.02</t>
  </si>
  <si>
    <t>total 10.03.04</t>
  </si>
  <si>
    <t>total 85.01</t>
  </si>
  <si>
    <t>total 20.01.30</t>
  </si>
  <si>
    <t>FEBRUARIE 2023</t>
  </si>
  <si>
    <t>februarie</t>
  </si>
  <si>
    <t>TOTAL FEBRUARIE 2023</t>
  </si>
  <si>
    <t>plata impozit aferente salarii ianuarie 2023</t>
  </si>
  <si>
    <t>plata contributii asig. sociale sanatate salariati aferenta salarii ianuarie 2023</t>
  </si>
  <si>
    <t>plata contributii asig. sociale  salariati aferenta salarii ianuarie 2023</t>
  </si>
  <si>
    <t>plata pensii facultative ianuarie 2023</t>
  </si>
  <si>
    <t>alimentat carduri salarii pentru luna ianuarie 2023</t>
  </si>
  <si>
    <t>retineri CAR salariati ianuarie 2023</t>
  </si>
  <si>
    <t>spor conditii munca vatamatoare ianuarie 2023</t>
  </si>
  <si>
    <t>indemnizatii hrana ianuarie 2023</t>
  </si>
  <si>
    <t>indemn.boala sup.unitate ianuarie 2023</t>
  </si>
  <si>
    <t>indemn.boala sup.din FNUASS ianuarie 2023</t>
  </si>
  <si>
    <t>contr.asiguratorie pentru munca ianuarie 2023</t>
  </si>
  <si>
    <t>TOTAL FEBRUARIE</t>
  </si>
  <si>
    <t>incasat indemn.boala sup.FNUASS decembrie 2022</t>
  </si>
  <si>
    <t>cost BCF-uri 150 buc x 50 lei/buc</t>
  </si>
  <si>
    <t xml:space="preserve">formulare control </t>
  </si>
  <si>
    <t>furnituri birou tonere</t>
  </si>
  <si>
    <t>furnituri birou tonere 6 bucati</t>
  </si>
  <si>
    <t>consum gaz metan sediu ianuarie 2023</t>
  </si>
  <si>
    <t>consum en.electrica sediu ianuarie 2023</t>
  </si>
  <si>
    <t>consum en.el.gaz metan pct.Negresti dec.22</t>
  </si>
  <si>
    <t xml:space="preserve">consum apa-canal sediu ianuarie 2023 </t>
  </si>
  <si>
    <t>ch.transport gunoi menajer sediu ianuarie 2023</t>
  </si>
  <si>
    <t>vouchere carburanti 150 buc x 50 lei/buc</t>
  </si>
  <si>
    <t>anvelope all season 4 bucati SM 10 ULX</t>
  </si>
  <si>
    <t>abonament cablu tv februarie 2023</t>
  </si>
  <si>
    <t>cheltuieli taxe postale ianuarie 2023</t>
  </si>
  <si>
    <t>abon.conv.tel.fixe si mobile ianuarie 2023</t>
  </si>
  <si>
    <t>taxe roviniete doua autoturisme</t>
  </si>
  <si>
    <t>servicii curatenie sediu ianuarie 2023</t>
  </si>
  <si>
    <t>spalat si curatat autoturisme ianuarie 2023</t>
  </si>
  <si>
    <t>asistenta tehnica soft progr.econ.ianuarie 2023</t>
  </si>
  <si>
    <t>reapratie boiler secretariat</t>
  </si>
  <si>
    <t>servicii paza sediu ianuarie 2023</t>
  </si>
  <si>
    <t>comision tranzactii POS ianuarie 2023</t>
  </si>
  <si>
    <t>reparatie kit ambreiaj SM 05 ULX</t>
  </si>
  <si>
    <t>3 monitoare si 1 multifunctionala</t>
  </si>
  <si>
    <t>chirie spatiu pct.lucru Negresti ianuarie 2023</t>
  </si>
  <si>
    <t>restituire indemn.boala sup.FNUASS noiembrie 2022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</si>
</sst>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0.00_ ;\-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0" borderId="2" applyNumberFormat="0" applyFill="0" applyAlignment="0" applyProtection="0"/>
    <xf numFmtId="0" fontId="23" fillId="28" borderId="0" applyNumberFormat="0" applyBorder="0" applyAlignment="0" applyProtection="0"/>
    <xf numFmtId="0" fontId="24" fillId="27" borderId="3" applyNumberFormat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6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0" fontId="3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0" xfId="0" applyFont="1" applyAlignment="1">
      <alignment/>
    </xf>
    <xf numFmtId="2" fontId="33" fillId="0" borderId="11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2" fontId="33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49" fontId="3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33" fillId="0" borderId="15" xfId="0" applyFont="1" applyBorder="1" applyAlignment="1">
      <alignment/>
    </xf>
    <xf numFmtId="0" fontId="33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33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33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2" fontId="33" fillId="0" borderId="32" xfId="0" applyNumberFormat="1" applyFont="1" applyBorder="1" applyAlignment="1">
      <alignment/>
    </xf>
    <xf numFmtId="0" fontId="33" fillId="0" borderId="3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2" fontId="33" fillId="0" borderId="0" xfId="0" applyNumberFormat="1" applyFont="1" applyAlignment="1">
      <alignment/>
    </xf>
    <xf numFmtId="0" fontId="0" fillId="0" borderId="29" xfId="0" applyFont="1" applyBorder="1" applyAlignment="1">
      <alignment wrapText="1"/>
    </xf>
    <xf numFmtId="0" fontId="0" fillId="0" borderId="34" xfId="0" applyFont="1" applyBorder="1" applyAlignment="1">
      <alignment/>
    </xf>
    <xf numFmtId="0" fontId="33" fillId="0" borderId="23" xfId="0" applyFont="1" applyBorder="1" applyAlignment="1">
      <alignment wrapText="1"/>
    </xf>
    <xf numFmtId="173" fontId="0" fillId="0" borderId="13" xfId="59" applyNumberFormat="1" applyFont="1" applyBorder="1" applyAlignment="1">
      <alignment/>
    </xf>
    <xf numFmtId="173" fontId="33" fillId="0" borderId="11" xfId="59" applyNumberFormat="1" applyFont="1" applyBorder="1" applyAlignment="1">
      <alignment/>
    </xf>
    <xf numFmtId="2" fontId="33" fillId="0" borderId="12" xfId="0" applyNumberFormat="1" applyFont="1" applyFill="1" applyBorder="1" applyAlignment="1">
      <alignment/>
    </xf>
    <xf numFmtId="0" fontId="33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9" xfId="0" applyBorder="1" applyAlignment="1">
      <alignment wrapText="1"/>
    </xf>
    <xf numFmtId="0" fontId="33" fillId="0" borderId="28" xfId="0" applyFont="1" applyBorder="1" applyAlignment="1">
      <alignment/>
    </xf>
    <xf numFmtId="0" fontId="0" fillId="0" borderId="11" xfId="0" applyBorder="1" applyAlignment="1">
      <alignment/>
    </xf>
    <xf numFmtId="0" fontId="33" fillId="0" borderId="24" xfId="0" applyFont="1" applyFill="1" applyBorder="1" applyAlignment="1">
      <alignment/>
    </xf>
    <xf numFmtId="0" fontId="0" fillId="0" borderId="15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Border="1" applyAlignment="1">
      <alignment wrapText="1"/>
    </xf>
    <xf numFmtId="0" fontId="33" fillId="0" borderId="35" xfId="0" applyFont="1" applyBorder="1" applyAlignment="1">
      <alignment/>
    </xf>
    <xf numFmtId="2" fontId="33" fillId="0" borderId="34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26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27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23" xfId="0" applyBorder="1" applyAlignment="1">
      <alignment wrapText="1"/>
    </xf>
    <xf numFmtId="0" fontId="0" fillId="0" borderId="23" xfId="0" applyFont="1" applyBorder="1" applyAlignment="1">
      <alignment wrapText="1"/>
    </xf>
    <xf numFmtId="0" fontId="33" fillId="0" borderId="28" xfId="0" applyFont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7" xfId="0" applyFont="1" applyBorder="1" applyAlignment="1">
      <alignment/>
    </xf>
    <xf numFmtId="0" fontId="0" fillId="0" borderId="34" xfId="0" applyBorder="1" applyAlignment="1">
      <alignment/>
    </xf>
    <xf numFmtId="0" fontId="0" fillId="0" borderId="27" xfId="0" applyFont="1" applyBorder="1" applyAlignment="1">
      <alignment/>
    </xf>
    <xf numFmtId="0" fontId="33" fillId="0" borderId="31" xfId="0" applyFont="1" applyBorder="1" applyAlignment="1">
      <alignment wrapText="1"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9" xfId="0" applyFill="1" applyBorder="1" applyAlignment="1">
      <alignment wrapText="1"/>
    </xf>
    <xf numFmtId="0" fontId="0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0" fillId="0" borderId="16" xfId="0" applyFill="1" applyBorder="1" applyAlignment="1">
      <alignment/>
    </xf>
    <xf numFmtId="0" fontId="33" fillId="0" borderId="3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2" fontId="0" fillId="0" borderId="34" xfId="0" applyNumberFormat="1" applyFont="1" applyBorder="1" applyAlignment="1">
      <alignment/>
    </xf>
    <xf numFmtId="0" fontId="0" fillId="0" borderId="36" xfId="0" applyBorder="1" applyAlignment="1">
      <alignment wrapText="1"/>
    </xf>
    <xf numFmtId="0" fontId="33" fillId="0" borderId="23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/>
    </xf>
    <xf numFmtId="0" fontId="0" fillId="0" borderId="27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8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25.57421875" style="0" customWidth="1"/>
    <col min="2" max="2" width="11.140625" style="0" customWidth="1"/>
    <col min="4" max="4" width="10.57421875" style="0" bestFit="1" customWidth="1"/>
    <col min="5" max="5" width="47.7109375" style="0" customWidth="1"/>
  </cols>
  <sheetData>
    <row r="1" spans="1:5" ht="21">
      <c r="A1" s="2" t="s">
        <v>0</v>
      </c>
      <c r="E1" s="8" t="s">
        <v>26</v>
      </c>
    </row>
    <row r="2" spans="1:2" ht="15">
      <c r="A2" s="3" t="s">
        <v>4</v>
      </c>
      <c r="B2" s="3"/>
    </row>
    <row r="4" ht="15">
      <c r="E4" s="21" t="s">
        <v>41</v>
      </c>
    </row>
    <row r="5" ht="15.75" thickBot="1"/>
    <row r="6" spans="1:5" s="8" customFormat="1" ht="15.75" thickBot="1">
      <c r="A6" s="18" t="s">
        <v>14</v>
      </c>
      <c r="B6" s="19" t="s">
        <v>1</v>
      </c>
      <c r="C6" s="19" t="s">
        <v>13</v>
      </c>
      <c r="D6" s="19" t="s">
        <v>2</v>
      </c>
      <c r="E6" s="20" t="s">
        <v>3</v>
      </c>
    </row>
    <row r="7" spans="1:5" ht="18.75" customHeight="1">
      <c r="A7" s="40"/>
      <c r="B7" s="55" t="s">
        <v>42</v>
      </c>
      <c r="C7" s="36">
        <v>14</v>
      </c>
      <c r="D7" s="15">
        <v>19423</v>
      </c>
      <c r="E7" s="57" t="s">
        <v>44</v>
      </c>
    </row>
    <row r="8" spans="1:5" ht="30">
      <c r="A8" s="44"/>
      <c r="B8" s="56" t="s">
        <v>42</v>
      </c>
      <c r="C8" s="37">
        <v>14</v>
      </c>
      <c r="D8" s="14">
        <v>30912</v>
      </c>
      <c r="E8" s="58" t="s">
        <v>45</v>
      </c>
    </row>
    <row r="9" spans="1:5" ht="30">
      <c r="A9" s="44"/>
      <c r="B9" s="56" t="s">
        <v>42</v>
      </c>
      <c r="C9" s="37">
        <v>14</v>
      </c>
      <c r="D9" s="14">
        <v>78149</v>
      </c>
      <c r="E9" s="58" t="s">
        <v>46</v>
      </c>
    </row>
    <row r="10" spans="1:5" ht="20.25" customHeight="1">
      <c r="A10" s="44"/>
      <c r="B10" s="56" t="s">
        <v>42</v>
      </c>
      <c r="C10" s="37">
        <v>14</v>
      </c>
      <c r="D10" s="14">
        <v>220</v>
      </c>
      <c r="E10" s="58" t="s">
        <v>47</v>
      </c>
    </row>
    <row r="11" spans="1:5" ht="21.75" customHeight="1">
      <c r="A11" s="44"/>
      <c r="B11" s="56" t="s">
        <v>42</v>
      </c>
      <c r="C11" s="37">
        <v>14</v>
      </c>
      <c r="D11" s="14">
        <v>131579</v>
      </c>
      <c r="E11" s="58" t="s">
        <v>48</v>
      </c>
    </row>
    <row r="12" spans="1:5" ht="18.75" customHeight="1">
      <c r="A12" s="44"/>
      <c r="B12" s="56" t="s">
        <v>42</v>
      </c>
      <c r="C12" s="37">
        <v>14</v>
      </c>
      <c r="D12" s="14">
        <v>1590</v>
      </c>
      <c r="E12" s="58" t="s">
        <v>49</v>
      </c>
    </row>
    <row r="13" spans="1:5" ht="18.75" customHeight="1">
      <c r="A13" s="79"/>
      <c r="B13" s="77"/>
      <c r="C13" s="45"/>
      <c r="D13" s="80">
        <v>0</v>
      </c>
      <c r="E13" s="81"/>
    </row>
    <row r="14" spans="1:5" ht="18" customHeight="1" thickBot="1">
      <c r="A14" s="11" t="s">
        <v>5</v>
      </c>
      <c r="B14" s="45"/>
      <c r="C14" s="45"/>
      <c r="D14" s="9">
        <f>SUM(D7:D13)</f>
        <v>261873</v>
      </c>
      <c r="E14" s="96"/>
    </row>
    <row r="15" spans="1:5" ht="17.25" customHeight="1">
      <c r="A15" s="40"/>
      <c r="B15" s="55" t="s">
        <v>42</v>
      </c>
      <c r="C15" s="36">
        <v>14</v>
      </c>
      <c r="D15" s="15">
        <v>35448</v>
      </c>
      <c r="E15" s="59" t="s">
        <v>50</v>
      </c>
    </row>
    <row r="16" spans="1:5" s="8" customFormat="1" ht="17.25" customHeight="1" thickBot="1">
      <c r="A16" s="71" t="s">
        <v>32</v>
      </c>
      <c r="B16" s="100"/>
      <c r="C16" s="100"/>
      <c r="D16" s="47">
        <f>SUM(D15)</f>
        <v>35448</v>
      </c>
      <c r="E16" s="101"/>
    </row>
    <row r="17" spans="1:5" ht="17.25" customHeight="1">
      <c r="A17" s="94"/>
      <c r="B17" s="72"/>
      <c r="C17" s="73"/>
      <c r="D17" s="74">
        <v>0</v>
      </c>
      <c r="E17" s="75"/>
    </row>
    <row r="18" spans="1:5" s="8" customFormat="1" ht="15.75" thickBot="1">
      <c r="A18" s="11" t="s">
        <v>6</v>
      </c>
      <c r="B18" s="86"/>
      <c r="C18" s="86"/>
      <c r="D18" s="9">
        <f>SUM(D17:D17)</f>
        <v>0</v>
      </c>
      <c r="E18" s="87"/>
    </row>
    <row r="19" spans="1:5" ht="17.25" customHeight="1">
      <c r="A19" s="40"/>
      <c r="B19" s="55" t="s">
        <v>42</v>
      </c>
      <c r="C19" s="36">
        <v>14</v>
      </c>
      <c r="D19" s="15">
        <v>11817</v>
      </c>
      <c r="E19" s="59" t="s">
        <v>51</v>
      </c>
    </row>
    <row r="20" spans="1:5" ht="17.25" customHeight="1" thickBot="1">
      <c r="A20" s="71" t="s">
        <v>31</v>
      </c>
      <c r="B20" s="88"/>
      <c r="C20" s="46"/>
      <c r="D20" s="47">
        <f>SUM(D19)</f>
        <v>11817</v>
      </c>
      <c r="E20" s="89"/>
    </row>
    <row r="21" spans="1:5" ht="17.25" customHeight="1">
      <c r="A21" s="79"/>
      <c r="B21" s="77" t="s">
        <v>42</v>
      </c>
      <c r="C21" s="45">
        <v>14</v>
      </c>
      <c r="D21" s="80">
        <v>1166</v>
      </c>
      <c r="E21" s="81" t="s">
        <v>52</v>
      </c>
    </row>
    <row r="22" spans="1:5" ht="17.25" customHeight="1">
      <c r="A22" s="79"/>
      <c r="B22" s="77"/>
      <c r="C22" s="45"/>
      <c r="D22" s="80">
        <v>0</v>
      </c>
      <c r="E22" s="81"/>
    </row>
    <row r="23" spans="1:5" ht="17.25" customHeight="1">
      <c r="A23" s="79"/>
      <c r="B23" s="77" t="s">
        <v>42</v>
      </c>
      <c r="C23" s="45">
        <v>14</v>
      </c>
      <c r="D23" s="80">
        <v>2278</v>
      </c>
      <c r="E23" s="81" t="s">
        <v>53</v>
      </c>
    </row>
    <row r="24" spans="1:5" ht="17.25" customHeight="1">
      <c r="A24" s="79"/>
      <c r="B24" s="77" t="s">
        <v>42</v>
      </c>
      <c r="C24" s="45">
        <v>27</v>
      </c>
      <c r="D24" s="80">
        <v>-6638</v>
      </c>
      <c r="E24" s="81" t="s">
        <v>56</v>
      </c>
    </row>
    <row r="25" spans="1:5" ht="16.5" customHeight="1" thickBot="1">
      <c r="A25" s="71" t="s">
        <v>7</v>
      </c>
      <c r="B25" s="46"/>
      <c r="C25" s="46"/>
      <c r="D25" s="47">
        <f>SUM(D21:D24)</f>
        <v>-3194</v>
      </c>
      <c r="E25" s="90"/>
    </row>
    <row r="26" spans="1:5" ht="16.5" customHeight="1">
      <c r="A26" s="91"/>
      <c r="B26" s="72"/>
      <c r="C26" s="73"/>
      <c r="D26" s="13">
        <v>0</v>
      </c>
      <c r="E26" s="75"/>
    </row>
    <row r="27" spans="1:5" ht="16.5" customHeight="1" thickBot="1">
      <c r="A27" s="71" t="s">
        <v>29</v>
      </c>
      <c r="B27" s="88"/>
      <c r="C27" s="46"/>
      <c r="D27" s="6">
        <f>SUM(D26)</f>
        <v>0</v>
      </c>
      <c r="E27" s="89"/>
    </row>
    <row r="28" spans="1:5" ht="16.5" customHeight="1">
      <c r="A28" s="82"/>
      <c r="B28" s="97"/>
      <c r="C28" s="66"/>
      <c r="D28" s="111">
        <v>0</v>
      </c>
      <c r="E28" s="112"/>
    </row>
    <row r="29" spans="1:5" ht="16.5" customHeight="1" thickBot="1">
      <c r="A29" s="11" t="s">
        <v>34</v>
      </c>
      <c r="B29" s="45"/>
      <c r="C29" s="45"/>
      <c r="D29" s="9">
        <f>SUM(D28)</f>
        <v>0</v>
      </c>
      <c r="E29" s="105"/>
    </row>
    <row r="30" spans="1:5" ht="16.5" customHeight="1">
      <c r="A30" s="106"/>
      <c r="B30" s="55"/>
      <c r="C30" s="36"/>
      <c r="D30" s="7">
        <v>0</v>
      </c>
      <c r="E30" s="30"/>
    </row>
    <row r="31" spans="1:5" ht="16.5" customHeight="1" thickBot="1">
      <c r="A31" s="71" t="s">
        <v>37</v>
      </c>
      <c r="B31" s="46"/>
      <c r="C31" s="46"/>
      <c r="D31" s="47">
        <f>SUM(D30)</f>
        <v>0</v>
      </c>
      <c r="E31" s="90"/>
    </row>
    <row r="32" spans="1:5" ht="15">
      <c r="A32" s="103"/>
      <c r="B32" s="107"/>
      <c r="C32" s="72"/>
      <c r="D32" s="92">
        <v>0</v>
      </c>
      <c r="E32" s="104"/>
    </row>
    <row r="33" spans="1:5" ht="16.5" customHeight="1" thickBot="1">
      <c r="A33" s="11" t="s">
        <v>35</v>
      </c>
      <c r="B33" s="45"/>
      <c r="C33" s="45"/>
      <c r="D33" s="9">
        <f>SUM(D32:D32)</f>
        <v>0</v>
      </c>
      <c r="E33" s="105"/>
    </row>
    <row r="34" spans="1:5" ht="16.5" customHeight="1">
      <c r="A34" s="106"/>
      <c r="B34" s="55"/>
      <c r="C34" s="36"/>
      <c r="D34" s="7">
        <v>0</v>
      </c>
      <c r="E34" s="59"/>
    </row>
    <row r="35" spans="1:5" ht="16.5" customHeight="1" thickBot="1">
      <c r="A35" s="71" t="s">
        <v>38</v>
      </c>
      <c r="B35" s="46"/>
      <c r="C35" s="46"/>
      <c r="D35" s="47">
        <f>SUM(D34)</f>
        <v>0</v>
      </c>
      <c r="E35" s="90"/>
    </row>
    <row r="36" spans="1:5" ht="16.5" customHeight="1">
      <c r="A36" s="91"/>
      <c r="B36" s="72"/>
      <c r="C36" s="73"/>
      <c r="D36" s="74">
        <v>0</v>
      </c>
      <c r="E36" s="75"/>
    </row>
    <row r="37" spans="1:5" ht="16.5" customHeight="1" thickBot="1">
      <c r="A37" s="82" t="s">
        <v>36</v>
      </c>
      <c r="B37" s="97"/>
      <c r="C37" s="66"/>
      <c r="D37" s="83">
        <f>SUM(D36:D36)</f>
        <v>0</v>
      </c>
      <c r="E37" s="84"/>
    </row>
    <row r="38" spans="1:5" ht="15">
      <c r="A38" s="78"/>
      <c r="B38" s="55" t="s">
        <v>42</v>
      </c>
      <c r="C38" s="36">
        <v>14</v>
      </c>
      <c r="D38" s="15">
        <v>6982</v>
      </c>
      <c r="E38" s="57" t="s">
        <v>54</v>
      </c>
    </row>
    <row r="39" spans="1:5" ht="15.75" thickBot="1">
      <c r="A39" s="17" t="s">
        <v>28</v>
      </c>
      <c r="B39" s="46"/>
      <c r="C39" s="46"/>
      <c r="D39" s="47">
        <f>SUM(D38:D38)</f>
        <v>6982</v>
      </c>
      <c r="E39" s="48"/>
    </row>
    <row r="40" spans="1:5" ht="15.75" thickBot="1">
      <c r="A40" s="10" t="s">
        <v>43</v>
      </c>
      <c r="B40" s="49"/>
      <c r="C40" s="49"/>
      <c r="D40" s="16">
        <f>D14+D16+D18+D20+D25+D27+D29+D31+D33+D35+D37+D39</f>
        <v>312926</v>
      </c>
      <c r="E40" s="50"/>
    </row>
    <row r="41" ht="15.75" thickBot="1">
      <c r="D41" s="1"/>
    </row>
    <row r="42" spans="1:5" ht="15.75" thickBot="1">
      <c r="A42" s="108" t="s">
        <v>39</v>
      </c>
      <c r="B42" s="109" t="s">
        <v>42</v>
      </c>
      <c r="C42" s="109">
        <v>22</v>
      </c>
      <c r="D42" s="53">
        <v>-7379</v>
      </c>
      <c r="E42" s="110" t="s">
        <v>81</v>
      </c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spans="1:5" ht="21">
      <c r="A61" s="2" t="s">
        <v>0</v>
      </c>
      <c r="E61" s="8" t="s">
        <v>26</v>
      </c>
    </row>
    <row r="62" spans="1:2" ht="15">
      <c r="A62" s="3" t="s">
        <v>12</v>
      </c>
      <c r="B62" s="3"/>
    </row>
    <row r="63" spans="1:5" ht="15">
      <c r="A63" s="3"/>
      <c r="B63" s="3"/>
      <c r="E63" s="21" t="s">
        <v>41</v>
      </c>
    </row>
    <row r="64" ht="15.75" thickBot="1"/>
    <row r="65" spans="1:5" ht="31.5" customHeight="1" thickBot="1">
      <c r="A65" s="99" t="s">
        <v>14</v>
      </c>
      <c r="B65" s="52" t="s">
        <v>1</v>
      </c>
      <c r="C65" s="52" t="s">
        <v>13</v>
      </c>
      <c r="D65" s="52" t="s">
        <v>2</v>
      </c>
      <c r="E65" s="54" t="s">
        <v>3</v>
      </c>
    </row>
    <row r="66" spans="1:5" s="22" customFormat="1" ht="15">
      <c r="A66" s="60"/>
      <c r="B66" s="61" t="s">
        <v>42</v>
      </c>
      <c r="C66" s="61">
        <v>20</v>
      </c>
      <c r="D66" s="62">
        <v>20.85</v>
      </c>
      <c r="E66" s="98" t="s">
        <v>57</v>
      </c>
    </row>
    <row r="67" spans="1:5" s="22" customFormat="1" ht="15">
      <c r="A67" s="60"/>
      <c r="B67" s="61" t="s">
        <v>42</v>
      </c>
      <c r="C67" s="61">
        <v>28</v>
      </c>
      <c r="D67" s="62">
        <v>380.8</v>
      </c>
      <c r="E67" s="98" t="s">
        <v>58</v>
      </c>
    </row>
    <row r="68" spans="1:5" s="22" customFormat="1" ht="15">
      <c r="A68" s="60"/>
      <c r="B68" s="61" t="s">
        <v>42</v>
      </c>
      <c r="C68" s="61">
        <v>28</v>
      </c>
      <c r="D68" s="62">
        <v>64.58</v>
      </c>
      <c r="E68" s="98" t="s">
        <v>59</v>
      </c>
    </row>
    <row r="69" spans="1:5" s="22" customFormat="1" ht="15">
      <c r="A69" s="60"/>
      <c r="B69" s="61" t="s">
        <v>42</v>
      </c>
      <c r="C69" s="61">
        <v>28</v>
      </c>
      <c r="D69" s="62">
        <v>131.67</v>
      </c>
      <c r="E69" s="98" t="s">
        <v>60</v>
      </c>
    </row>
    <row r="70" spans="1:5" s="8" customFormat="1" ht="15.75" thickBot="1">
      <c r="A70" s="32" t="s">
        <v>15</v>
      </c>
      <c r="B70" s="5"/>
      <c r="C70" s="5"/>
      <c r="D70" s="12">
        <f>SUM(D66:D69)</f>
        <v>597.9</v>
      </c>
      <c r="E70" s="41"/>
    </row>
    <row r="71" spans="1:5" ht="15">
      <c r="A71" s="28"/>
      <c r="B71" s="29"/>
      <c r="C71" s="29"/>
      <c r="D71" s="7">
        <v>0</v>
      </c>
      <c r="E71" s="42"/>
    </row>
    <row r="72" spans="1:5" s="8" customFormat="1" ht="15.75" thickBot="1">
      <c r="A72" s="32" t="s">
        <v>27</v>
      </c>
      <c r="B72" s="5"/>
      <c r="C72" s="5"/>
      <c r="D72" s="12">
        <f>SUM(D71:D71)</f>
        <v>0</v>
      </c>
      <c r="E72" s="41"/>
    </row>
    <row r="73" spans="1:5" ht="17.25" customHeight="1">
      <c r="A73" s="28"/>
      <c r="B73" s="29" t="s">
        <v>42</v>
      </c>
      <c r="C73" s="29">
        <v>28</v>
      </c>
      <c r="D73" s="7">
        <v>12631.99</v>
      </c>
      <c r="E73" s="30" t="s">
        <v>61</v>
      </c>
    </row>
    <row r="74" spans="1:5" ht="17.25" customHeight="1">
      <c r="A74" s="23"/>
      <c r="B74" s="24" t="s">
        <v>42</v>
      </c>
      <c r="C74" s="24">
        <v>28</v>
      </c>
      <c r="D74" s="4">
        <v>3436.68</v>
      </c>
      <c r="E74" s="31" t="s">
        <v>62</v>
      </c>
    </row>
    <row r="75" spans="1:5" ht="17.25" customHeight="1">
      <c r="A75" s="23"/>
      <c r="B75" s="24" t="s">
        <v>42</v>
      </c>
      <c r="C75" s="24">
        <v>28</v>
      </c>
      <c r="D75" s="4">
        <v>1500.52</v>
      </c>
      <c r="E75" s="31" t="s">
        <v>63</v>
      </c>
    </row>
    <row r="76" spans="1:5" s="8" customFormat="1" ht="15.75" thickBot="1">
      <c r="A76" s="25" t="s">
        <v>16</v>
      </c>
      <c r="B76" s="26"/>
      <c r="C76" s="26"/>
      <c r="D76" s="6">
        <f>SUM(D73:D75)</f>
        <v>17569.19</v>
      </c>
      <c r="E76" s="67"/>
    </row>
    <row r="77" spans="1:5" s="8" customFormat="1" ht="15">
      <c r="A77" s="76"/>
      <c r="B77" s="39" t="s">
        <v>42</v>
      </c>
      <c r="C77" s="39">
        <v>28</v>
      </c>
      <c r="D77" s="13">
        <v>445.62</v>
      </c>
      <c r="E77" s="65" t="s">
        <v>64</v>
      </c>
    </row>
    <row r="78" spans="1:8" s="8" customFormat="1" ht="15" customHeight="1">
      <c r="A78" s="35"/>
      <c r="B78" s="24" t="s">
        <v>42</v>
      </c>
      <c r="C78" s="24">
        <v>28</v>
      </c>
      <c r="D78" s="4">
        <v>281.44</v>
      </c>
      <c r="E78" s="65" t="s">
        <v>65</v>
      </c>
      <c r="H78" s="64"/>
    </row>
    <row r="79" spans="1:5" s="8" customFormat="1" ht="15" customHeight="1">
      <c r="A79" s="35"/>
      <c r="B79" s="24" t="s">
        <v>42</v>
      </c>
      <c r="C79" s="24">
        <v>28</v>
      </c>
      <c r="D79" s="4">
        <v>7.43</v>
      </c>
      <c r="E79" s="31" t="s">
        <v>25</v>
      </c>
    </row>
    <row r="80" spans="1:5" s="8" customFormat="1" ht="17.25" customHeight="1" thickBot="1">
      <c r="A80" s="32" t="s">
        <v>8</v>
      </c>
      <c r="B80" s="5"/>
      <c r="C80" s="5"/>
      <c r="D80" s="12">
        <f>SUM(D77:D79)</f>
        <v>734.4899999999999</v>
      </c>
      <c r="E80" s="33"/>
    </row>
    <row r="81" spans="1:5" s="8" customFormat="1" ht="15">
      <c r="A81" s="34"/>
      <c r="B81" s="55" t="s">
        <v>42</v>
      </c>
      <c r="C81" s="36">
        <v>20</v>
      </c>
      <c r="D81" s="7">
        <v>7500</v>
      </c>
      <c r="E81" s="59" t="s">
        <v>66</v>
      </c>
    </row>
    <row r="82" spans="1:5" s="8" customFormat="1" ht="15.75" thickBot="1">
      <c r="A82" s="25" t="s">
        <v>17</v>
      </c>
      <c r="B82" s="26"/>
      <c r="C82" s="26"/>
      <c r="D82" s="6">
        <f>SUM(D81:D81)</f>
        <v>7500</v>
      </c>
      <c r="E82" s="67"/>
    </row>
    <row r="83" spans="1:5" s="22" customFormat="1" ht="15">
      <c r="A83" s="60"/>
      <c r="B83" s="61" t="s">
        <v>42</v>
      </c>
      <c r="C83" s="61">
        <v>28</v>
      </c>
      <c r="D83" s="62">
        <v>1000</v>
      </c>
      <c r="E83" s="63" t="s">
        <v>67</v>
      </c>
    </row>
    <row r="84" spans="1:5" s="8" customFormat="1" ht="15.75" thickBot="1">
      <c r="A84" s="25" t="s">
        <v>9</v>
      </c>
      <c r="B84" s="26"/>
      <c r="C84" s="26"/>
      <c r="D84" s="6">
        <f>SUM(D83:D83)</f>
        <v>1000</v>
      </c>
      <c r="E84" s="67"/>
    </row>
    <row r="85" spans="1:5" ht="15">
      <c r="A85" s="38"/>
      <c r="B85" s="39" t="s">
        <v>42</v>
      </c>
      <c r="C85" s="39">
        <v>28</v>
      </c>
      <c r="D85" s="13">
        <v>956.22</v>
      </c>
      <c r="E85" s="65" t="s">
        <v>69</v>
      </c>
    </row>
    <row r="86" spans="1:5" ht="15">
      <c r="A86" s="23"/>
      <c r="B86" s="24" t="s">
        <v>42</v>
      </c>
      <c r="C86" s="24">
        <v>28</v>
      </c>
      <c r="D86" s="4">
        <v>26</v>
      </c>
      <c r="E86" s="31" t="s">
        <v>68</v>
      </c>
    </row>
    <row r="87" spans="1:5" ht="16.5" customHeight="1">
      <c r="A87" s="23"/>
      <c r="B87" s="24" t="s">
        <v>42</v>
      </c>
      <c r="C87" s="24">
        <v>28</v>
      </c>
      <c r="D87" s="4">
        <v>1397.64</v>
      </c>
      <c r="E87" s="31" t="s">
        <v>70</v>
      </c>
    </row>
    <row r="88" spans="1:5" s="8" customFormat="1" ht="18" customHeight="1" thickBot="1">
      <c r="A88" s="32" t="s">
        <v>10</v>
      </c>
      <c r="B88" s="5"/>
      <c r="C88" s="5"/>
      <c r="D88" s="12">
        <f>SUM(D85:D87)</f>
        <v>2379.86</v>
      </c>
      <c r="E88" s="33"/>
    </row>
    <row r="89" spans="1:5" ht="15">
      <c r="A89" s="28"/>
      <c r="B89" s="29" t="s">
        <v>42</v>
      </c>
      <c r="C89" s="29">
        <v>26</v>
      </c>
      <c r="D89" s="7">
        <v>460</v>
      </c>
      <c r="E89" s="30" t="s">
        <v>73</v>
      </c>
    </row>
    <row r="90" spans="1:5" ht="15">
      <c r="A90" s="23"/>
      <c r="B90" s="24" t="s">
        <v>42</v>
      </c>
      <c r="C90" s="24">
        <v>28</v>
      </c>
      <c r="D90" s="4">
        <v>3000</v>
      </c>
      <c r="E90" s="31" t="s">
        <v>72</v>
      </c>
    </row>
    <row r="91" spans="1:5" ht="15">
      <c r="A91" s="23"/>
      <c r="B91" s="24" t="s">
        <v>42</v>
      </c>
      <c r="C91" s="24">
        <v>26</v>
      </c>
      <c r="D91" s="4">
        <v>4883.76</v>
      </c>
      <c r="E91" s="31" t="s">
        <v>76</v>
      </c>
    </row>
    <row r="92" spans="1:5" ht="15">
      <c r="A92" s="60"/>
      <c r="B92" s="61" t="s">
        <v>42</v>
      </c>
      <c r="C92" s="61">
        <v>6</v>
      </c>
      <c r="D92" s="62">
        <v>274.56</v>
      </c>
      <c r="E92" s="63" t="s">
        <v>71</v>
      </c>
    </row>
    <row r="93" spans="1:5" ht="17.25" customHeight="1">
      <c r="A93" s="60"/>
      <c r="B93" s="61" t="s">
        <v>42</v>
      </c>
      <c r="C93" s="61">
        <v>28</v>
      </c>
      <c r="D93" s="62">
        <v>856.8</v>
      </c>
      <c r="E93" s="63" t="s">
        <v>74</v>
      </c>
    </row>
    <row r="94" spans="1:5" ht="17.25" customHeight="1">
      <c r="A94" s="60"/>
      <c r="B94" s="61" t="s">
        <v>42</v>
      </c>
      <c r="C94" s="61">
        <v>28</v>
      </c>
      <c r="D94" s="62">
        <v>429</v>
      </c>
      <c r="E94" s="63" t="s">
        <v>75</v>
      </c>
    </row>
    <row r="95" spans="1:5" ht="17.25" customHeight="1">
      <c r="A95" s="60"/>
      <c r="B95" s="61" t="s">
        <v>42</v>
      </c>
      <c r="C95" s="61">
        <v>28</v>
      </c>
      <c r="D95" s="62">
        <v>1921.21</v>
      </c>
      <c r="E95" s="63" t="s">
        <v>78</v>
      </c>
    </row>
    <row r="96" spans="1:5" ht="17.25" customHeight="1">
      <c r="A96" s="60"/>
      <c r="B96" s="61" t="s">
        <v>42</v>
      </c>
      <c r="C96" s="61">
        <v>28</v>
      </c>
      <c r="D96" s="62">
        <v>1.62</v>
      </c>
      <c r="E96" s="63" t="s">
        <v>77</v>
      </c>
    </row>
    <row r="97" spans="1:5" s="8" customFormat="1" ht="15.75" thickBot="1">
      <c r="A97" s="25" t="s">
        <v>40</v>
      </c>
      <c r="B97" s="26"/>
      <c r="C97" s="26"/>
      <c r="D97" s="6">
        <f>SUM(D89:D96)</f>
        <v>11826.949999999999</v>
      </c>
      <c r="E97" s="27"/>
    </row>
    <row r="98" spans="1:5" s="8" customFormat="1" ht="15">
      <c r="A98" s="76"/>
      <c r="B98" s="39"/>
      <c r="C98" s="39"/>
      <c r="D98" s="13">
        <v>0</v>
      </c>
      <c r="E98" s="43"/>
    </row>
    <row r="99" spans="1:5" s="8" customFormat="1" ht="15.75" thickBot="1">
      <c r="A99" s="25" t="s">
        <v>33</v>
      </c>
      <c r="B99" s="26"/>
      <c r="C99" s="26"/>
      <c r="D99" s="70">
        <f>SUM(D98:D98)</f>
        <v>0</v>
      </c>
      <c r="E99" s="27"/>
    </row>
    <row r="100" spans="1:5" s="22" customFormat="1" ht="15">
      <c r="A100" s="38"/>
      <c r="B100" s="39" t="s">
        <v>42</v>
      </c>
      <c r="C100" s="39">
        <v>28</v>
      </c>
      <c r="D100" s="93">
        <v>2986.01</v>
      </c>
      <c r="E100" s="43" t="s">
        <v>79</v>
      </c>
    </row>
    <row r="101" spans="1:5" s="8" customFormat="1" ht="15.75" thickBot="1">
      <c r="A101" s="25" t="s">
        <v>30</v>
      </c>
      <c r="B101" s="26"/>
      <c r="C101" s="26"/>
      <c r="D101" s="70">
        <f>SUM(D100:D100)</f>
        <v>2986.01</v>
      </c>
      <c r="E101" s="113"/>
    </row>
    <row r="102" spans="1:5" s="102" customFormat="1" ht="18" customHeight="1">
      <c r="A102" s="60"/>
      <c r="B102" s="61"/>
      <c r="C102" s="61"/>
      <c r="D102" s="114">
        <v>0</v>
      </c>
      <c r="E102" s="115"/>
    </row>
    <row r="103" spans="1:5" s="8" customFormat="1" ht="15.75" thickBot="1">
      <c r="A103" s="25" t="s">
        <v>11</v>
      </c>
      <c r="B103" s="26"/>
      <c r="C103" s="26"/>
      <c r="D103" s="70">
        <f>SUM(D102:D102)</f>
        <v>0</v>
      </c>
      <c r="E103" s="27"/>
    </row>
    <row r="104" spans="1:5" s="22" customFormat="1" ht="15">
      <c r="A104" s="94"/>
      <c r="B104" s="72"/>
      <c r="C104" s="73"/>
      <c r="D104" s="92">
        <v>0</v>
      </c>
      <c r="E104" s="95"/>
    </row>
    <row r="105" spans="1:5" s="8" customFormat="1" ht="15.75" thickBot="1">
      <c r="A105" s="32" t="s">
        <v>18</v>
      </c>
      <c r="B105" s="5"/>
      <c r="C105" s="5"/>
      <c r="D105" s="12">
        <f>SUM(D104:D104)</f>
        <v>0</v>
      </c>
      <c r="E105" s="41"/>
    </row>
    <row r="106" spans="1:5" ht="15">
      <c r="A106" s="28"/>
      <c r="B106" s="29"/>
      <c r="C106" s="29"/>
      <c r="D106" s="7">
        <v>0</v>
      </c>
      <c r="E106" s="42"/>
    </row>
    <row r="107" spans="1:5" s="8" customFormat="1" ht="15.75" thickBot="1">
      <c r="A107" s="25" t="s">
        <v>19</v>
      </c>
      <c r="B107" s="26"/>
      <c r="C107" s="26"/>
      <c r="D107" s="6">
        <f>SUM(D106:D106)</f>
        <v>0</v>
      </c>
      <c r="E107" s="27"/>
    </row>
    <row r="108" spans="1:5" ht="15">
      <c r="A108" s="23"/>
      <c r="B108" s="24"/>
      <c r="C108" s="24"/>
      <c r="D108" s="4">
        <v>0</v>
      </c>
      <c r="E108" s="85"/>
    </row>
    <row r="109" spans="1:5" s="8" customFormat="1" ht="15.75" thickBot="1">
      <c r="A109" s="32" t="s">
        <v>20</v>
      </c>
      <c r="B109" s="5"/>
      <c r="C109" s="5"/>
      <c r="D109" s="12">
        <f>SUM(D108:D108)</f>
        <v>0</v>
      </c>
      <c r="E109" s="41"/>
    </row>
    <row r="110" spans="1:5" ht="15">
      <c r="A110" s="28"/>
      <c r="B110" s="29"/>
      <c r="C110" s="29"/>
      <c r="D110" s="7">
        <v>0</v>
      </c>
      <c r="E110" s="42"/>
    </row>
    <row r="111" spans="1:5" s="8" customFormat="1" ht="15.75" thickBot="1">
      <c r="A111" s="25" t="s">
        <v>21</v>
      </c>
      <c r="B111" s="26"/>
      <c r="C111" s="26"/>
      <c r="D111" s="6">
        <f>SUM(D110)</f>
        <v>0</v>
      </c>
      <c r="E111" s="27"/>
    </row>
    <row r="112" spans="1:5" s="8" customFormat="1" ht="15">
      <c r="A112" s="35"/>
      <c r="B112" s="56"/>
      <c r="C112" s="37"/>
      <c r="D112" s="4">
        <v>0</v>
      </c>
      <c r="E112" s="85"/>
    </row>
    <row r="113" spans="1:5" s="8" customFormat="1" ht="15.75" thickBot="1">
      <c r="A113" s="25" t="s">
        <v>22</v>
      </c>
      <c r="B113" s="26"/>
      <c r="C113" s="26"/>
      <c r="D113" s="6">
        <f>SUM(D112:D112)</f>
        <v>0</v>
      </c>
      <c r="E113" s="27"/>
    </row>
    <row r="114" spans="1:5" ht="15">
      <c r="A114" s="28"/>
      <c r="B114" s="29" t="s">
        <v>42</v>
      </c>
      <c r="C114" s="29">
        <v>28</v>
      </c>
      <c r="D114" s="68">
        <v>811.57</v>
      </c>
      <c r="E114" s="42" t="s">
        <v>80</v>
      </c>
    </row>
    <row r="115" spans="1:5" s="8" customFormat="1" ht="15.75" thickBot="1">
      <c r="A115" s="32" t="s">
        <v>23</v>
      </c>
      <c r="B115" s="5"/>
      <c r="C115" s="5"/>
      <c r="D115" s="69">
        <f>SUM(D114)</f>
        <v>811.57</v>
      </c>
      <c r="E115" s="41"/>
    </row>
    <row r="116" spans="1:5" ht="15">
      <c r="A116" s="28"/>
      <c r="B116" s="29"/>
      <c r="C116" s="29"/>
      <c r="D116" s="7">
        <v>0</v>
      </c>
      <c r="E116" s="42"/>
    </row>
    <row r="117" spans="1:5" s="8" customFormat="1" ht="15.75" thickBot="1">
      <c r="A117" s="25" t="s">
        <v>24</v>
      </c>
      <c r="B117" s="26"/>
      <c r="C117" s="26"/>
      <c r="D117" s="6">
        <f>SUM(D116:D116)</f>
        <v>0</v>
      </c>
      <c r="E117" s="27"/>
    </row>
    <row r="118" spans="1:5" s="8" customFormat="1" ht="15.75" thickBot="1">
      <c r="A118" s="51" t="s">
        <v>55</v>
      </c>
      <c r="B118" s="52"/>
      <c r="C118" s="52"/>
      <c r="D118" s="53">
        <f>D70+D72+D76+D80+D82+D84+D88+D97+D99+D101+D103+D105+D107+D109+D111+D113+D115+D117</f>
        <v>45405.97</v>
      </c>
      <c r="E118" s="54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mihaela.cozlean</dc:creator>
  <cp:keywords/>
  <dc:description/>
  <cp:lastModifiedBy>marcel.muresan</cp:lastModifiedBy>
  <cp:lastPrinted>2023-03-22T09:48:47Z</cp:lastPrinted>
  <dcterms:created xsi:type="dcterms:W3CDTF">2016-03-14T09:29:35Z</dcterms:created>
  <dcterms:modified xsi:type="dcterms:W3CDTF">2023-03-22T09:49:00Z</dcterms:modified>
  <cp:category/>
  <cp:version/>
  <cp:contentType/>
  <cp:contentStatus/>
</cp:coreProperties>
</file>