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materiale achizitii" sheetId="1" r:id="rId1"/>
  </sheets>
  <definedNames/>
  <calcPr fullCalcOnLoad="1"/>
</workbook>
</file>

<file path=xl/sharedStrings.xml><?xml version="1.0" encoding="utf-8"?>
<sst xmlns="http://schemas.openxmlformats.org/spreadsheetml/2006/main" count="143" uniqueCount="86">
  <si>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</si>
  <si>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</si>
  <si>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</si>
  <si>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</si>
  <si>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</si>
  <si>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</si>
  <si>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</si>
  <si>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</si>
  <si>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</si>
  <si>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</si>
  <si>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</si>
  <si>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</si>
  <si>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</si>
  <si>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</si>
  <si>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</si>
  <si>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</si>
  <si>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</si>
  <si>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</si>
  <si>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</si>
  <si>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</si>
  <si>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</si>
  <si>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</si>
  <si>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</si>
  <si>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</si>
  <si>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</si>
  <si>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</si>
  <si>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</si>
  <si>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</si>
  <si>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71.01.02</t>
  </si>
  <si>
    <t>TITLUL 71 "Active nefinanciare"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</si>
  <si>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</si>
  <si>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</si>
  <si>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</si>
  <si>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</si>
  <si>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</si>
  <si>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</si>
  <si>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</si>
  <si>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</si>
  <si>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</si>
  <si>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</si>
  <si>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</si>
  <si>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</si>
  <si>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</si>
  <si>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total 71.01.03</t>
  </si>
  <si>
    <t>furnituri birou cartuse</t>
  </si>
  <si>
    <t>cheltuieli taxe postale partial mai 2023</t>
  </si>
  <si>
    <t>IULIE 2023</t>
  </si>
  <si>
    <t>iulie</t>
  </si>
  <si>
    <t>TOTAL IULIE 2023</t>
  </si>
  <si>
    <t>plata impozit aferente salarii iunie 2023</t>
  </si>
  <si>
    <t>plata contributii asig. sociale sanatate salariati aferenta salarii iunie 2023</t>
  </si>
  <si>
    <t>plata contributii asig. sociale  salariati aferenta salarii iunie 2023</t>
  </si>
  <si>
    <t>plata pensii facultative iunie 2023</t>
  </si>
  <si>
    <t>alimentat carduri salarii pentru luna iunie 2023</t>
  </si>
  <si>
    <t>retineri CAR salariati iunie 2023</t>
  </si>
  <si>
    <t>spor conditii munca vatamatoare iunie 2023</t>
  </si>
  <si>
    <t>indemnizatii hrana iunie 2023</t>
  </si>
  <si>
    <t>contr.asiguratorie pentru munca iunie 2023</t>
  </si>
  <si>
    <t>TOTAL IULIE</t>
  </si>
  <si>
    <t>cartus Ecocart 1 bucata</t>
  </si>
  <si>
    <t>hartie copiator</t>
  </si>
  <si>
    <t>ștampila inspector de munca</t>
  </si>
  <si>
    <t>consum en.el.sediu iunie 2023</t>
  </si>
  <si>
    <t>consum en.el.pct.lucru Negresti mai 2023</t>
  </si>
  <si>
    <t>consum en.el.pct.lucur Carei iunie 2023</t>
  </si>
  <si>
    <t xml:space="preserve">consum apa-canal sediu iunie 2023 </t>
  </si>
  <si>
    <t>ch.transport gunoi menajer sediu iunie 2023</t>
  </si>
  <si>
    <t>cheltuieli taxe postale iunie 2023</t>
  </si>
  <si>
    <t>abonament cablu tv iulie 2023</t>
  </si>
  <si>
    <t>abon.conv.tel.fixe si mobile iunie 2023</t>
  </si>
  <si>
    <t>asistenta tehnica soft progr.econ.iunie 2023</t>
  </si>
  <si>
    <t>ch.comune admin.arhiva P-ta Romana iun.2023</t>
  </si>
  <si>
    <t>taxa extrase CF sediu</t>
  </si>
  <si>
    <t>taxa extrase CF arhiva</t>
  </si>
  <si>
    <t>spalat si curatat autoturisme iunie 2023</t>
  </si>
  <si>
    <t>servicii curatenie sediu iunie 2023</t>
  </si>
  <si>
    <t>servicii paza sediu iunie 2023</t>
  </si>
  <si>
    <t>ch.comune admin.arhiva P-ta Romana iul.2023</t>
  </si>
  <si>
    <t>comision tranzactii POS iunie 2023</t>
  </si>
  <si>
    <t>revizie anuala autoturism KIA SM 09 ZLZ</t>
  </si>
  <si>
    <t>revizie anuala autoturism KIA SM 09 ZMA</t>
  </si>
  <si>
    <t>materiale protectia muncii</t>
  </si>
  <si>
    <t>materiale prot.muncii apa minerala temp.extrem.</t>
  </si>
  <si>
    <t>chirie spatiu pct.lucru Negresti iunie 2023</t>
  </si>
  <si>
    <t>diurna deplasare pt.3 persoane curs prefectionare</t>
  </si>
  <si>
    <t>kit sistem panouri fotovoltaice sediu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</si>
</sst>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46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8" t="s">
        <v>47</v>
      </c>
      <c r="C7" s="36">
        <v>13</v>
      </c>
      <c r="D7" s="15">
        <v>19981</v>
      </c>
      <c r="E7" s="60" t="s">
        <v>49</v>
      </c>
    </row>
    <row r="8" spans="1:5" ht="30">
      <c r="A8" s="47"/>
      <c r="B8" s="59" t="s">
        <v>47</v>
      </c>
      <c r="C8" s="37">
        <v>13</v>
      </c>
      <c r="D8" s="14">
        <v>30525</v>
      </c>
      <c r="E8" s="61" t="s">
        <v>50</v>
      </c>
    </row>
    <row r="9" spans="1:5" ht="30">
      <c r="A9" s="47"/>
      <c r="B9" s="59" t="s">
        <v>47</v>
      </c>
      <c r="C9" s="37">
        <v>13</v>
      </c>
      <c r="D9" s="14">
        <v>79072</v>
      </c>
      <c r="E9" s="61" t="s">
        <v>51</v>
      </c>
    </row>
    <row r="10" spans="1:5" ht="20.25" customHeight="1">
      <c r="A10" s="47"/>
      <c r="B10" s="59" t="s">
        <v>47</v>
      </c>
      <c r="C10" s="37">
        <v>13</v>
      </c>
      <c r="D10" s="14">
        <v>220</v>
      </c>
      <c r="E10" s="61" t="s">
        <v>52</v>
      </c>
    </row>
    <row r="11" spans="1:5" ht="21.75" customHeight="1">
      <c r="A11" s="47"/>
      <c r="B11" s="59" t="s">
        <v>47</v>
      </c>
      <c r="C11" s="37">
        <v>13</v>
      </c>
      <c r="D11" s="14">
        <v>146195</v>
      </c>
      <c r="E11" s="61" t="s">
        <v>53</v>
      </c>
    </row>
    <row r="12" spans="1:5" ht="18.75" customHeight="1">
      <c r="A12" s="47"/>
      <c r="B12" s="59" t="s">
        <v>47</v>
      </c>
      <c r="C12" s="37">
        <v>13</v>
      </c>
      <c r="D12" s="14">
        <v>540</v>
      </c>
      <c r="E12" s="61" t="s">
        <v>54</v>
      </c>
    </row>
    <row r="13" spans="1:5" ht="18.75" customHeight="1">
      <c r="A13" s="82"/>
      <c r="B13" s="80"/>
      <c r="C13" s="48"/>
      <c r="D13" s="83">
        <v>0</v>
      </c>
      <c r="E13" s="84"/>
    </row>
    <row r="14" spans="1:5" ht="18" customHeight="1" thickBot="1">
      <c r="A14" s="11" t="s">
        <v>5</v>
      </c>
      <c r="B14" s="48"/>
      <c r="C14" s="48"/>
      <c r="D14" s="9">
        <f>SUM(D7:D13)</f>
        <v>276533</v>
      </c>
      <c r="E14" s="99"/>
    </row>
    <row r="15" spans="1:5" ht="17.25" customHeight="1">
      <c r="A15" s="40"/>
      <c r="B15" s="58" t="s">
        <v>47</v>
      </c>
      <c r="C15" s="36">
        <v>13</v>
      </c>
      <c r="D15" s="15">
        <v>29807</v>
      </c>
      <c r="E15" s="62" t="s">
        <v>55</v>
      </c>
    </row>
    <row r="16" spans="1:5" s="8" customFormat="1" ht="17.25" customHeight="1" thickBot="1">
      <c r="A16" s="74" t="s">
        <v>34</v>
      </c>
      <c r="B16" s="103"/>
      <c r="C16" s="103"/>
      <c r="D16" s="50">
        <f>SUM(D15)</f>
        <v>29807</v>
      </c>
      <c r="E16" s="104"/>
    </row>
    <row r="17" spans="1:5" ht="17.25" customHeight="1">
      <c r="A17" s="97"/>
      <c r="B17" s="75" t="s">
        <v>47</v>
      </c>
      <c r="C17" s="76">
        <v>11</v>
      </c>
      <c r="D17" s="77">
        <v>138</v>
      </c>
      <c r="E17" s="78" t="s">
        <v>84</v>
      </c>
    </row>
    <row r="18" spans="1:5" s="8" customFormat="1" ht="15.75" thickBot="1">
      <c r="A18" s="11" t="s">
        <v>6</v>
      </c>
      <c r="B18" s="89"/>
      <c r="C18" s="89"/>
      <c r="D18" s="9">
        <f>SUM(D17:D17)</f>
        <v>138</v>
      </c>
      <c r="E18" s="90"/>
    </row>
    <row r="19" spans="1:5" ht="17.25" customHeight="1">
      <c r="A19" s="40"/>
      <c r="B19" s="58" t="s">
        <v>47</v>
      </c>
      <c r="C19" s="36">
        <v>13</v>
      </c>
      <c r="D19" s="15">
        <v>9932</v>
      </c>
      <c r="E19" s="62" t="s">
        <v>56</v>
      </c>
    </row>
    <row r="20" spans="1:5" ht="17.25" customHeight="1" thickBot="1">
      <c r="A20" s="74" t="s">
        <v>33</v>
      </c>
      <c r="B20" s="91"/>
      <c r="C20" s="49"/>
      <c r="D20" s="50">
        <f>SUM(D19)</f>
        <v>9932</v>
      </c>
      <c r="E20" s="92"/>
    </row>
    <row r="21" spans="1:5" ht="17.25" customHeight="1">
      <c r="A21" s="82"/>
      <c r="B21" s="80"/>
      <c r="C21" s="48"/>
      <c r="D21" s="83">
        <v>0</v>
      </c>
      <c r="E21" s="84"/>
    </row>
    <row r="22" spans="1:5" ht="17.25" customHeight="1">
      <c r="A22" s="82"/>
      <c r="B22" s="80"/>
      <c r="C22" s="48"/>
      <c r="D22" s="83">
        <v>0</v>
      </c>
      <c r="E22" s="84"/>
    </row>
    <row r="23" spans="1:5" ht="17.25" customHeight="1">
      <c r="A23" s="82"/>
      <c r="B23" s="80"/>
      <c r="C23" s="48"/>
      <c r="D23" s="83">
        <v>0</v>
      </c>
      <c r="E23" s="84"/>
    </row>
    <row r="24" spans="1:5" ht="16.5" customHeight="1" thickBot="1">
      <c r="A24" s="74" t="s">
        <v>7</v>
      </c>
      <c r="B24" s="49"/>
      <c r="C24" s="49"/>
      <c r="D24" s="50">
        <f>SUM(D21:D23)</f>
        <v>0</v>
      </c>
      <c r="E24" s="93"/>
    </row>
    <row r="25" spans="1:5" ht="16.5" customHeight="1">
      <c r="A25" s="94"/>
      <c r="B25" s="75"/>
      <c r="C25" s="76"/>
      <c r="D25" s="13">
        <v>0</v>
      </c>
      <c r="E25" s="78"/>
    </row>
    <row r="26" spans="1:5" ht="16.5" customHeight="1" thickBot="1">
      <c r="A26" s="74" t="s">
        <v>31</v>
      </c>
      <c r="B26" s="91"/>
      <c r="C26" s="49"/>
      <c r="D26" s="6">
        <f>SUM(D25)</f>
        <v>0</v>
      </c>
      <c r="E26" s="92"/>
    </row>
    <row r="27" spans="1:5" ht="16.5" customHeight="1">
      <c r="A27" s="85"/>
      <c r="B27" s="100"/>
      <c r="C27" s="69"/>
      <c r="D27" s="114">
        <v>0</v>
      </c>
      <c r="E27" s="115"/>
    </row>
    <row r="28" spans="1:5" ht="16.5" customHeight="1" thickBot="1">
      <c r="A28" s="11" t="s">
        <v>36</v>
      </c>
      <c r="B28" s="48"/>
      <c r="C28" s="48"/>
      <c r="D28" s="9">
        <f>SUM(D27)</f>
        <v>0</v>
      </c>
      <c r="E28" s="108"/>
    </row>
    <row r="29" spans="1:5" ht="16.5" customHeight="1">
      <c r="A29" s="109"/>
      <c r="B29" s="58"/>
      <c r="C29" s="36"/>
      <c r="D29" s="7">
        <v>0</v>
      </c>
      <c r="E29" s="30"/>
    </row>
    <row r="30" spans="1:5" ht="16.5" customHeight="1" thickBot="1">
      <c r="A30" s="74" t="s">
        <v>39</v>
      </c>
      <c r="B30" s="49"/>
      <c r="C30" s="49"/>
      <c r="D30" s="50">
        <f>SUM(D29)</f>
        <v>0</v>
      </c>
      <c r="E30" s="93"/>
    </row>
    <row r="31" spans="1:5" ht="15">
      <c r="A31" s="106"/>
      <c r="B31" s="110"/>
      <c r="C31" s="75"/>
      <c r="D31" s="95">
        <v>0</v>
      </c>
      <c r="E31" s="107"/>
    </row>
    <row r="32" spans="1:5" ht="16.5" customHeight="1" thickBot="1">
      <c r="A32" s="11" t="s">
        <v>37</v>
      </c>
      <c r="B32" s="48"/>
      <c r="C32" s="48"/>
      <c r="D32" s="9">
        <f>SUM(D31:D31)</f>
        <v>0</v>
      </c>
      <c r="E32" s="108"/>
    </row>
    <row r="33" spans="1:5" ht="16.5" customHeight="1">
      <c r="A33" s="109"/>
      <c r="B33" s="58"/>
      <c r="C33" s="36"/>
      <c r="D33" s="7">
        <v>0</v>
      </c>
      <c r="E33" s="62"/>
    </row>
    <row r="34" spans="1:5" ht="16.5" customHeight="1" thickBot="1">
      <c r="A34" s="74" t="s">
        <v>40</v>
      </c>
      <c r="B34" s="49"/>
      <c r="C34" s="49"/>
      <c r="D34" s="50">
        <f>SUM(D33)</f>
        <v>0</v>
      </c>
      <c r="E34" s="93"/>
    </row>
    <row r="35" spans="1:5" ht="16.5" customHeight="1">
      <c r="A35" s="94"/>
      <c r="B35" s="75"/>
      <c r="C35" s="76"/>
      <c r="D35" s="77">
        <v>0</v>
      </c>
      <c r="E35" s="78"/>
    </row>
    <row r="36" spans="1:5" ht="16.5" customHeight="1" thickBot="1">
      <c r="A36" s="85" t="s">
        <v>38</v>
      </c>
      <c r="B36" s="100"/>
      <c r="C36" s="69"/>
      <c r="D36" s="86">
        <f>SUM(D35:D35)</f>
        <v>0</v>
      </c>
      <c r="E36" s="87"/>
    </row>
    <row r="37" spans="1:5" ht="15">
      <c r="A37" s="81"/>
      <c r="B37" s="58" t="s">
        <v>47</v>
      </c>
      <c r="C37" s="36">
        <v>13</v>
      </c>
      <c r="D37" s="15">
        <v>7049</v>
      </c>
      <c r="E37" s="60" t="s">
        <v>57</v>
      </c>
    </row>
    <row r="38" spans="1:5" ht="15.75" thickBot="1">
      <c r="A38" s="17" t="s">
        <v>30</v>
      </c>
      <c r="B38" s="49"/>
      <c r="C38" s="49"/>
      <c r="D38" s="50">
        <f>SUM(D37:D37)</f>
        <v>7049</v>
      </c>
      <c r="E38" s="51"/>
    </row>
    <row r="39" spans="1:5" ht="15.75" thickBot="1">
      <c r="A39" s="10" t="s">
        <v>48</v>
      </c>
      <c r="B39" s="52"/>
      <c r="C39" s="52"/>
      <c r="D39" s="16">
        <f>D14+D16+D18+D20+D24+D26+D28+D30+D32+D34+D36+D38</f>
        <v>323459</v>
      </c>
      <c r="E39" s="53"/>
    </row>
    <row r="40" ht="15.75" thickBot="1">
      <c r="D40" s="1"/>
    </row>
    <row r="41" spans="1:5" ht="15.75" thickBot="1">
      <c r="A41" s="111" t="s">
        <v>41</v>
      </c>
      <c r="B41" s="112"/>
      <c r="C41" s="112"/>
      <c r="D41" s="56">
        <v>0</v>
      </c>
      <c r="E41" s="113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26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46</v>
      </c>
    </row>
    <row r="64" ht="15.75" thickBot="1"/>
    <row r="65" spans="1:5" ht="31.5" customHeight="1" thickBot="1">
      <c r="A65" s="102" t="s">
        <v>14</v>
      </c>
      <c r="B65" s="55" t="s">
        <v>1</v>
      </c>
      <c r="C65" s="55" t="s">
        <v>13</v>
      </c>
      <c r="D65" s="55" t="s">
        <v>2</v>
      </c>
      <c r="E65" s="57" t="s">
        <v>3</v>
      </c>
    </row>
    <row r="66" spans="1:5" s="22" customFormat="1" ht="15">
      <c r="A66" s="63"/>
      <c r="B66" s="64" t="s">
        <v>47</v>
      </c>
      <c r="C66" s="64">
        <v>14</v>
      </c>
      <c r="D66" s="65">
        <v>383.77</v>
      </c>
      <c r="E66" s="101" t="s">
        <v>44</v>
      </c>
    </row>
    <row r="67" spans="1:5" s="22" customFormat="1" ht="15">
      <c r="A67" s="63"/>
      <c r="B67" s="64" t="s">
        <v>47</v>
      </c>
      <c r="C67" s="64">
        <v>14</v>
      </c>
      <c r="D67" s="65">
        <v>489.09</v>
      </c>
      <c r="E67" s="101" t="s">
        <v>44</v>
      </c>
    </row>
    <row r="68" spans="1:5" s="22" customFormat="1" ht="15">
      <c r="A68" s="63"/>
      <c r="B68" s="64" t="s">
        <v>47</v>
      </c>
      <c r="C68" s="64">
        <v>31</v>
      </c>
      <c r="D68" s="65">
        <v>648.55</v>
      </c>
      <c r="E68" s="101" t="s">
        <v>59</v>
      </c>
    </row>
    <row r="69" spans="1:5" s="22" customFormat="1" ht="15">
      <c r="A69" s="63"/>
      <c r="B69" s="64" t="s">
        <v>47</v>
      </c>
      <c r="C69" s="64">
        <v>31</v>
      </c>
      <c r="D69" s="65">
        <v>2067.84</v>
      </c>
      <c r="E69" s="101" t="s">
        <v>60</v>
      </c>
    </row>
    <row r="70" spans="1:5" s="22" customFormat="1" ht="15">
      <c r="A70" s="63"/>
      <c r="B70" s="64" t="s">
        <v>47</v>
      </c>
      <c r="C70" s="64">
        <v>31</v>
      </c>
      <c r="D70" s="65">
        <v>95.2</v>
      </c>
      <c r="E70" s="101" t="s">
        <v>61</v>
      </c>
    </row>
    <row r="71" spans="1:5" s="8" customFormat="1" ht="15.75" thickBot="1">
      <c r="A71" s="32" t="s">
        <v>15</v>
      </c>
      <c r="B71" s="5"/>
      <c r="C71" s="5"/>
      <c r="D71" s="12">
        <f>SUM(D66:D70)</f>
        <v>3684.45</v>
      </c>
      <c r="E71" s="41"/>
    </row>
    <row r="72" spans="1:5" ht="15">
      <c r="A72" s="28"/>
      <c r="B72" s="29"/>
      <c r="C72" s="29"/>
      <c r="D72" s="7">
        <v>0</v>
      </c>
      <c r="E72" s="42"/>
    </row>
    <row r="73" spans="1:5" s="8" customFormat="1" ht="15.75" thickBot="1">
      <c r="A73" s="25" t="s">
        <v>27</v>
      </c>
      <c r="B73" s="26"/>
      <c r="C73" s="26"/>
      <c r="D73" s="6">
        <f>SUM(D72:D72)</f>
        <v>0</v>
      </c>
      <c r="E73" s="27"/>
    </row>
    <row r="74" spans="1:5" ht="17.25" customHeight="1">
      <c r="A74" s="38"/>
      <c r="B74" s="39" t="s">
        <v>47</v>
      </c>
      <c r="C74" s="39">
        <v>14</v>
      </c>
      <c r="D74" s="13">
        <v>4.5</v>
      </c>
      <c r="E74" s="68" t="s">
        <v>64</v>
      </c>
    </row>
    <row r="75" spans="1:5" ht="17.25" customHeight="1">
      <c r="A75" s="23"/>
      <c r="B75" s="24" t="s">
        <v>47</v>
      </c>
      <c r="C75" s="24">
        <v>14</v>
      </c>
      <c r="D75" s="4">
        <v>1912.32</v>
      </c>
      <c r="E75" s="31" t="s">
        <v>62</v>
      </c>
    </row>
    <row r="76" spans="1:5" ht="17.25" customHeight="1">
      <c r="A76" s="23"/>
      <c r="B76" s="24" t="s">
        <v>47</v>
      </c>
      <c r="C76" s="24">
        <v>14</v>
      </c>
      <c r="D76" s="4">
        <v>27.86</v>
      </c>
      <c r="E76" s="31" t="s">
        <v>63</v>
      </c>
    </row>
    <row r="77" spans="1:5" s="8" customFormat="1" ht="15.75" thickBot="1">
      <c r="A77" s="25" t="s">
        <v>16</v>
      </c>
      <c r="B77" s="26"/>
      <c r="C77" s="26"/>
      <c r="D77" s="6">
        <f>SUM(D74:D76)</f>
        <v>1944.6799999999998</v>
      </c>
      <c r="E77" s="70"/>
    </row>
    <row r="78" spans="1:5" s="8" customFormat="1" ht="15">
      <c r="A78" s="79"/>
      <c r="B78" s="39" t="s">
        <v>47</v>
      </c>
      <c r="C78" s="39">
        <v>14</v>
      </c>
      <c r="D78" s="13">
        <v>432.57</v>
      </c>
      <c r="E78" s="68" t="s">
        <v>65</v>
      </c>
    </row>
    <row r="79" spans="1:8" s="8" customFormat="1" ht="15" customHeight="1">
      <c r="A79" s="35"/>
      <c r="B79" s="24" t="s">
        <v>47</v>
      </c>
      <c r="C79" s="24">
        <v>14</v>
      </c>
      <c r="D79" s="4">
        <v>281.44</v>
      </c>
      <c r="E79" s="68" t="s">
        <v>66</v>
      </c>
      <c r="H79" s="67"/>
    </row>
    <row r="80" spans="1:5" s="8" customFormat="1" ht="15" customHeight="1">
      <c r="A80" s="35"/>
      <c r="B80" s="24" t="s">
        <v>47</v>
      </c>
      <c r="C80" s="24">
        <v>14</v>
      </c>
      <c r="D80" s="4">
        <v>7.48</v>
      </c>
      <c r="E80" s="31" t="s">
        <v>25</v>
      </c>
    </row>
    <row r="81" spans="1:5" s="8" customFormat="1" ht="17.25" customHeight="1" thickBot="1">
      <c r="A81" s="32" t="s">
        <v>8</v>
      </c>
      <c r="B81" s="5"/>
      <c r="C81" s="5"/>
      <c r="D81" s="12">
        <f>SUM(D78:D80)</f>
        <v>721.49</v>
      </c>
      <c r="E81" s="33"/>
    </row>
    <row r="82" spans="1:5" s="8" customFormat="1" ht="15">
      <c r="A82" s="34"/>
      <c r="B82" s="58"/>
      <c r="C82" s="36"/>
      <c r="D82" s="7">
        <v>0</v>
      </c>
      <c r="E82" s="62"/>
    </row>
    <row r="83" spans="1:5" s="8" customFormat="1" ht="15.75" thickBot="1">
      <c r="A83" s="25" t="s">
        <v>17</v>
      </c>
      <c r="B83" s="26"/>
      <c r="C83" s="26"/>
      <c r="D83" s="6">
        <f>SUM(D82:D82)</f>
        <v>0</v>
      </c>
      <c r="E83" s="70"/>
    </row>
    <row r="84" spans="1:5" s="22" customFormat="1" ht="15">
      <c r="A84" s="63"/>
      <c r="B84" s="64"/>
      <c r="C84" s="64"/>
      <c r="D84" s="65">
        <v>0</v>
      </c>
      <c r="E84" s="66"/>
    </row>
    <row r="85" spans="1:5" s="8" customFormat="1" ht="15.75" thickBot="1">
      <c r="A85" s="25" t="s">
        <v>9</v>
      </c>
      <c r="B85" s="26"/>
      <c r="C85" s="26"/>
      <c r="D85" s="6">
        <f>SUM(D84:D84)</f>
        <v>0</v>
      </c>
      <c r="E85" s="70"/>
    </row>
    <row r="86" spans="1:5" ht="15">
      <c r="A86" s="38"/>
      <c r="B86" s="39" t="s">
        <v>47</v>
      </c>
      <c r="C86" s="39">
        <v>14</v>
      </c>
      <c r="D86" s="13">
        <v>130.06</v>
      </c>
      <c r="E86" s="68" t="s">
        <v>45</v>
      </c>
    </row>
    <row r="87" spans="1:5" ht="15">
      <c r="A87" s="38"/>
      <c r="B87" s="39" t="s">
        <v>47</v>
      </c>
      <c r="C87" s="39">
        <v>14</v>
      </c>
      <c r="D87" s="13">
        <v>870.2</v>
      </c>
      <c r="E87" s="68" t="s">
        <v>67</v>
      </c>
    </row>
    <row r="88" spans="1:5" ht="15">
      <c r="A88" s="23"/>
      <c r="B88" s="24" t="s">
        <v>47</v>
      </c>
      <c r="C88" s="24">
        <v>14</v>
      </c>
      <c r="D88" s="4">
        <v>26</v>
      </c>
      <c r="E88" s="31" t="s">
        <v>68</v>
      </c>
    </row>
    <row r="89" spans="1:5" ht="16.5" customHeight="1">
      <c r="A89" s="23"/>
      <c r="B89" s="24" t="s">
        <v>47</v>
      </c>
      <c r="C89" s="24">
        <v>14</v>
      </c>
      <c r="D89" s="4">
        <v>1615.73</v>
      </c>
      <c r="E89" s="31" t="s">
        <v>69</v>
      </c>
    </row>
    <row r="90" spans="1:5" s="8" customFormat="1" ht="18" customHeight="1" thickBot="1">
      <c r="A90" s="32" t="s">
        <v>10</v>
      </c>
      <c r="B90" s="5"/>
      <c r="C90" s="5"/>
      <c r="D90" s="12">
        <f>SUM(D86:D89)</f>
        <v>2641.99</v>
      </c>
      <c r="E90" s="33"/>
    </row>
    <row r="91" spans="1:5" ht="15">
      <c r="A91" s="28"/>
      <c r="B91" s="29" t="s">
        <v>47</v>
      </c>
      <c r="C91" s="29">
        <v>31</v>
      </c>
      <c r="D91" s="7">
        <v>520</v>
      </c>
      <c r="E91" s="30" t="s">
        <v>74</v>
      </c>
    </row>
    <row r="92" spans="1:5" ht="15">
      <c r="A92" s="23"/>
      <c r="B92" s="24" t="s">
        <v>47</v>
      </c>
      <c r="C92" s="24">
        <v>27</v>
      </c>
      <c r="D92" s="4">
        <v>3500</v>
      </c>
      <c r="E92" s="31" t="s">
        <v>75</v>
      </c>
    </row>
    <row r="93" spans="1:5" ht="15">
      <c r="A93" s="23"/>
      <c r="B93" s="24" t="s">
        <v>47</v>
      </c>
      <c r="C93" s="24">
        <v>27</v>
      </c>
      <c r="D93" s="4">
        <v>5969.04</v>
      </c>
      <c r="E93" s="31" t="s">
        <v>76</v>
      </c>
    </row>
    <row r="94" spans="1:5" ht="17.25" customHeight="1">
      <c r="A94" s="63"/>
      <c r="B94" s="64" t="s">
        <v>47</v>
      </c>
      <c r="C94" s="64">
        <v>14</v>
      </c>
      <c r="D94" s="65">
        <v>856.8</v>
      </c>
      <c r="E94" s="66" t="s">
        <v>70</v>
      </c>
    </row>
    <row r="95" spans="1:5" ht="17.25" customHeight="1">
      <c r="A95" s="63"/>
      <c r="B95" s="64" t="s">
        <v>47</v>
      </c>
      <c r="C95" s="64">
        <v>14</v>
      </c>
      <c r="D95" s="65">
        <v>90.68</v>
      </c>
      <c r="E95" s="66" t="s">
        <v>71</v>
      </c>
    </row>
    <row r="96" spans="1:5" ht="17.25" customHeight="1">
      <c r="A96" s="63"/>
      <c r="B96" s="64" t="s">
        <v>47</v>
      </c>
      <c r="C96" s="64">
        <v>31</v>
      </c>
      <c r="D96" s="65">
        <v>64.42</v>
      </c>
      <c r="E96" s="66" t="s">
        <v>77</v>
      </c>
    </row>
    <row r="97" spans="1:5" ht="17.25" customHeight="1">
      <c r="A97" s="63"/>
      <c r="B97" s="64" t="s">
        <v>47</v>
      </c>
      <c r="C97" s="64">
        <v>14</v>
      </c>
      <c r="D97" s="65">
        <v>40</v>
      </c>
      <c r="E97" s="66" t="s">
        <v>72</v>
      </c>
    </row>
    <row r="98" spans="1:5" ht="17.25" customHeight="1">
      <c r="A98" s="63"/>
      <c r="B98" s="64" t="s">
        <v>47</v>
      </c>
      <c r="C98" s="64">
        <v>17</v>
      </c>
      <c r="D98" s="65">
        <v>40</v>
      </c>
      <c r="E98" s="66" t="s">
        <v>73</v>
      </c>
    </row>
    <row r="99" spans="1:5" ht="17.25" customHeight="1">
      <c r="A99" s="63"/>
      <c r="B99" s="64" t="s">
        <v>47</v>
      </c>
      <c r="C99" s="64">
        <v>31</v>
      </c>
      <c r="D99" s="65">
        <v>0.9</v>
      </c>
      <c r="E99" s="66" t="s">
        <v>78</v>
      </c>
    </row>
    <row r="100" spans="1:5" ht="17.25" customHeight="1">
      <c r="A100" s="63"/>
      <c r="B100" s="64" t="s">
        <v>47</v>
      </c>
      <c r="C100" s="64">
        <v>31</v>
      </c>
      <c r="D100" s="65">
        <v>966.01</v>
      </c>
      <c r="E100" s="66" t="s">
        <v>79</v>
      </c>
    </row>
    <row r="101" spans="1:5" ht="17.25" customHeight="1">
      <c r="A101" s="63"/>
      <c r="B101" s="64" t="s">
        <v>47</v>
      </c>
      <c r="C101" s="64">
        <v>31</v>
      </c>
      <c r="D101" s="65">
        <v>959.01</v>
      </c>
      <c r="E101" s="66" t="s">
        <v>80</v>
      </c>
    </row>
    <row r="102" spans="1:5" s="8" customFormat="1" ht="15.75" thickBot="1">
      <c r="A102" s="25" t="s">
        <v>42</v>
      </c>
      <c r="B102" s="26"/>
      <c r="C102" s="26"/>
      <c r="D102" s="6">
        <f>SUM(D91:D101)</f>
        <v>13006.86</v>
      </c>
      <c r="E102" s="27"/>
    </row>
    <row r="103" spans="1:5" s="8" customFormat="1" ht="15">
      <c r="A103" s="79"/>
      <c r="B103" s="39"/>
      <c r="C103" s="39"/>
      <c r="D103" s="13">
        <v>0</v>
      </c>
      <c r="E103" s="45"/>
    </row>
    <row r="104" spans="1:5" s="8" customFormat="1" ht="15.75" thickBot="1">
      <c r="A104" s="25" t="s">
        <v>35</v>
      </c>
      <c r="B104" s="26"/>
      <c r="C104" s="26"/>
      <c r="D104" s="73">
        <f>SUM(D103:D103)</f>
        <v>0</v>
      </c>
      <c r="E104" s="27"/>
    </row>
    <row r="105" spans="1:5" s="22" customFormat="1" ht="15">
      <c r="A105" s="38"/>
      <c r="B105" s="39"/>
      <c r="C105" s="39"/>
      <c r="D105" s="96">
        <v>0</v>
      </c>
      <c r="E105" s="45"/>
    </row>
    <row r="106" spans="1:5" s="8" customFormat="1" ht="15.75" thickBot="1">
      <c r="A106" s="25" t="s">
        <v>32</v>
      </c>
      <c r="B106" s="26"/>
      <c r="C106" s="26"/>
      <c r="D106" s="73">
        <f>SUM(D105:D105)</f>
        <v>0</v>
      </c>
      <c r="E106" s="116"/>
    </row>
    <row r="107" spans="1:5" s="105" customFormat="1" ht="18" customHeight="1">
      <c r="A107" s="63"/>
      <c r="B107" s="64"/>
      <c r="C107" s="64"/>
      <c r="D107" s="117">
        <v>0</v>
      </c>
      <c r="E107" s="118"/>
    </row>
    <row r="108" spans="1:5" s="8" customFormat="1" ht="15.75" thickBot="1">
      <c r="A108" s="25" t="s">
        <v>11</v>
      </c>
      <c r="B108" s="26"/>
      <c r="C108" s="26"/>
      <c r="D108" s="73">
        <f>SUM(D107:D107)</f>
        <v>0</v>
      </c>
      <c r="E108" s="27"/>
    </row>
    <row r="109" spans="1:5" s="22" customFormat="1" ht="15">
      <c r="A109" s="97"/>
      <c r="B109" s="75"/>
      <c r="C109" s="76"/>
      <c r="D109" s="95">
        <v>0</v>
      </c>
      <c r="E109" s="98"/>
    </row>
    <row r="110" spans="1:5" s="8" customFormat="1" ht="15.75" thickBot="1">
      <c r="A110" s="32" t="s">
        <v>18</v>
      </c>
      <c r="B110" s="5"/>
      <c r="C110" s="5"/>
      <c r="D110" s="12">
        <f>SUM(D109:D109)</f>
        <v>0</v>
      </c>
      <c r="E110" s="41"/>
    </row>
    <row r="111" spans="1:5" ht="15">
      <c r="A111" s="28"/>
      <c r="B111" s="29"/>
      <c r="C111" s="29"/>
      <c r="D111" s="7">
        <v>0</v>
      </c>
      <c r="E111" s="42"/>
    </row>
    <row r="112" spans="1:5" s="8" customFormat="1" ht="15.75" thickBot="1">
      <c r="A112" s="25" t="s">
        <v>19</v>
      </c>
      <c r="B112" s="26"/>
      <c r="C112" s="26"/>
      <c r="D112" s="6">
        <f>SUM(D111:D111)</f>
        <v>0</v>
      </c>
      <c r="E112" s="27"/>
    </row>
    <row r="113" spans="1:5" s="105" customFormat="1" ht="15">
      <c r="A113" s="63"/>
      <c r="B113" s="64" t="s">
        <v>47</v>
      </c>
      <c r="C113" s="64">
        <v>14</v>
      </c>
      <c r="D113" s="65">
        <v>340.34</v>
      </c>
      <c r="E113" s="101" t="s">
        <v>81</v>
      </c>
    </row>
    <row r="114" spans="1:5" ht="15">
      <c r="A114" s="23"/>
      <c r="B114" s="24" t="s">
        <v>47</v>
      </c>
      <c r="C114" s="24">
        <v>31</v>
      </c>
      <c r="D114" s="4">
        <v>182.69</v>
      </c>
      <c r="E114" s="88" t="s">
        <v>82</v>
      </c>
    </row>
    <row r="115" spans="1:5" s="8" customFormat="1" ht="15.75" thickBot="1">
      <c r="A115" s="32" t="s">
        <v>20</v>
      </c>
      <c r="B115" s="5"/>
      <c r="C115" s="5"/>
      <c r="D115" s="12">
        <f>SUM(D113:D114)</f>
        <v>523.03</v>
      </c>
      <c r="E115" s="41"/>
    </row>
    <row r="116" spans="1:5" ht="15">
      <c r="A116" s="28"/>
      <c r="B116" s="29"/>
      <c r="C116" s="29"/>
      <c r="D116" s="7">
        <v>0</v>
      </c>
      <c r="E116" s="42"/>
    </row>
    <row r="117" spans="1:5" s="8" customFormat="1" ht="15.75" thickBot="1">
      <c r="A117" s="25" t="s">
        <v>21</v>
      </c>
      <c r="B117" s="26"/>
      <c r="C117" s="26"/>
      <c r="D117" s="6">
        <f>SUM(D116)</f>
        <v>0</v>
      </c>
      <c r="E117" s="27"/>
    </row>
    <row r="118" spans="1:5" s="8" customFormat="1" ht="15">
      <c r="A118" s="35"/>
      <c r="B118" s="59"/>
      <c r="C118" s="37"/>
      <c r="D118" s="4">
        <v>0</v>
      </c>
      <c r="E118" s="88"/>
    </row>
    <row r="119" spans="1:5" s="8" customFormat="1" ht="15.75" thickBot="1">
      <c r="A119" s="25" t="s">
        <v>22</v>
      </c>
      <c r="B119" s="26"/>
      <c r="C119" s="26"/>
      <c r="D119" s="6">
        <f>SUM(D118:D118)</f>
        <v>0</v>
      </c>
      <c r="E119" s="27"/>
    </row>
    <row r="120" spans="1:5" ht="15">
      <c r="A120" s="28"/>
      <c r="B120" s="29" t="s">
        <v>47</v>
      </c>
      <c r="C120" s="29">
        <v>14</v>
      </c>
      <c r="D120" s="71">
        <v>816.64</v>
      </c>
      <c r="E120" s="42" t="s">
        <v>83</v>
      </c>
    </row>
    <row r="121" spans="1:5" s="8" customFormat="1" ht="15.75" thickBot="1">
      <c r="A121" s="32" t="s">
        <v>23</v>
      </c>
      <c r="B121" s="5"/>
      <c r="C121" s="5"/>
      <c r="D121" s="72">
        <f>SUM(D120)</f>
        <v>816.64</v>
      </c>
      <c r="E121" s="41"/>
    </row>
    <row r="122" spans="1:5" ht="15">
      <c r="A122" s="28"/>
      <c r="B122" s="29"/>
      <c r="C122" s="29"/>
      <c r="D122" s="7">
        <v>0</v>
      </c>
      <c r="E122" s="42"/>
    </row>
    <row r="123" spans="1:5" s="8" customFormat="1" ht="15.75" thickBot="1">
      <c r="A123" s="25" t="s">
        <v>24</v>
      </c>
      <c r="B123" s="26"/>
      <c r="C123" s="26"/>
      <c r="D123" s="6">
        <f>SUM(D122:D122)</f>
        <v>0</v>
      </c>
      <c r="E123" s="27"/>
    </row>
    <row r="124" spans="1:5" s="8" customFormat="1" ht="15.75" thickBot="1">
      <c r="A124" s="54" t="s">
        <v>58</v>
      </c>
      <c r="B124" s="55"/>
      <c r="C124" s="55"/>
      <c r="D124" s="56">
        <f>D71+D73+D77+D81+D83+D85+D90+D102+D104+D106+D108+D110+D112+D115+D117+D119+D121+D123</f>
        <v>23339.14</v>
      </c>
      <c r="E124" s="57"/>
    </row>
    <row r="190" spans="1:5" ht="21">
      <c r="A190" s="2" t="s">
        <v>0</v>
      </c>
      <c r="E190" s="8" t="s">
        <v>26</v>
      </c>
    </row>
    <row r="191" spans="1:2" ht="15">
      <c r="A191" s="3" t="s">
        <v>29</v>
      </c>
      <c r="B191" s="3"/>
    </row>
    <row r="192" spans="1:5" ht="15">
      <c r="A192" s="3"/>
      <c r="B192" s="3"/>
      <c r="E192" s="21" t="s">
        <v>46</v>
      </c>
    </row>
    <row r="193" ht="15.75" thickBot="1"/>
    <row r="194" spans="1:5" ht="31.5" customHeight="1" thickBot="1">
      <c r="A194" s="46" t="s">
        <v>14</v>
      </c>
      <c r="B194" s="43" t="s">
        <v>1</v>
      </c>
      <c r="C194" s="43" t="s">
        <v>13</v>
      </c>
      <c r="D194" s="43" t="s">
        <v>2</v>
      </c>
      <c r="E194" s="44" t="s">
        <v>3</v>
      </c>
    </row>
    <row r="195" spans="1:5" s="22" customFormat="1" ht="15">
      <c r="A195" s="28"/>
      <c r="B195" s="29"/>
      <c r="C195" s="29"/>
      <c r="D195" s="7">
        <v>0</v>
      </c>
      <c r="E195" s="42"/>
    </row>
    <row r="196" spans="1:5" s="22" customFormat="1" ht="15">
      <c r="A196" s="123"/>
      <c r="B196" s="124"/>
      <c r="C196" s="124"/>
      <c r="D196" s="114">
        <v>0</v>
      </c>
      <c r="E196" s="125"/>
    </row>
    <row r="197" spans="1:5" s="8" customFormat="1" ht="15.75" thickBot="1">
      <c r="A197" s="25" t="s">
        <v>28</v>
      </c>
      <c r="B197" s="26"/>
      <c r="C197" s="26"/>
      <c r="D197" s="6">
        <f>SUM(D195:D196)</f>
        <v>0</v>
      </c>
      <c r="E197" s="27"/>
    </row>
    <row r="198" spans="1:5" s="8" customFormat="1" ht="15">
      <c r="A198" s="79"/>
      <c r="B198" s="39" t="s">
        <v>47</v>
      </c>
      <c r="C198" s="39">
        <v>31</v>
      </c>
      <c r="D198" s="13">
        <v>116123.7</v>
      </c>
      <c r="E198" s="45" t="s">
        <v>85</v>
      </c>
    </row>
    <row r="199" spans="1:5" s="8" customFormat="1" ht="15.75" thickBot="1">
      <c r="A199" s="25" t="s">
        <v>43</v>
      </c>
      <c r="B199" s="26"/>
      <c r="C199" s="26"/>
      <c r="D199" s="6">
        <f>SUM(D198)</f>
        <v>116123.7</v>
      </c>
      <c r="E199" s="27"/>
    </row>
    <row r="200" spans="1:5" s="8" customFormat="1" ht="15.75" thickBot="1">
      <c r="A200" s="119" t="s">
        <v>58</v>
      </c>
      <c r="B200" s="120"/>
      <c r="C200" s="120"/>
      <c r="D200" s="121">
        <f>D197+D199</f>
        <v>116123.7</v>
      </c>
      <c r="E200" s="12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2023-09-14T09:43:32Z</cp:lastPrinted>
  <dcterms:created xsi:type="dcterms:W3CDTF">2016-03-14T09:29:35Z</dcterms:created>
  <dcterms:modified xsi:type="dcterms:W3CDTF">2023-09-14T09:44:57Z</dcterms:modified>
  <cp:category/>
  <cp:version/>
  <cp:contentType/>
  <cp:contentStatus/>
</cp:coreProperties>
</file>