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<sst xmlns="http://schemas.openxmlformats.org/spreadsheetml/2006/main" count="116" uniqueCount="82">
  <si>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</si>
  <si>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</si>
  <si>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</si>
  <si>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</si>
  <si>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</si>
  <si>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</si>
  <si>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</si>
  <si>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</si>
  <si>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</si>
  <si>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</si>
  <si>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</si>
  <si>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10.01.13</t>
  </si>
  <si>
    <t>indemnizatii de  delegare</t>
  </si>
  <si>
    <t>Total 10.01.13</t>
  </si>
  <si>
    <t>Art 10.01.30</t>
  </si>
  <si>
    <t xml:space="preserve">alte drepturi salariale 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</si>
  <si>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</si>
  <si>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</si>
  <si>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</si>
  <si>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</si>
  <si>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</si>
  <si>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</si>
  <si>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</si>
  <si>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</si>
  <si>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</si>
  <si>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</si>
  <si>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</si>
  <si>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</si>
  <si>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</si>
  <si>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</si>
  <si>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</si>
  <si>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</si>
  <si>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</si>
  <si>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</si>
  <si>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</si>
  <si>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</si>
  <si>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</si>
  <si>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</si>
  <si>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</si>
  <si>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</si>
  <si>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</si>
  <si>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</si>
  <si>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</si>
  <si>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</si>
  <si>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</si>
  <si>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</si>
  <si>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</si>
  <si>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</si>
  <si>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</si>
  <si>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</si>
  <si>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</si>
  <si>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</si>
  <si>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</si>
  <si>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</si>
  <si>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</si>
  <si>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</si>
  <si>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</si>
  <si>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</si>
  <si>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20.02</t>
  </si>
  <si>
    <t>reparatii curente</t>
  </si>
  <si>
    <t>Total 20.02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</si>
  <si>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</si>
  <si>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</si>
  <si>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</si>
  <si>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</si>
  <si>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</si>
  <si>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</si>
  <si>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20.13</t>
  </si>
  <si>
    <t>pregatire profesionala</t>
  </si>
  <si>
    <t>Total 20.13</t>
  </si>
  <si>
    <t>Art. 20.14</t>
  </si>
  <si>
    <t>protectia muncii</t>
  </si>
  <si>
    <t>Total 20.14</t>
  </si>
  <si>
    <t>Art. 20.30.04</t>
  </si>
  <si>
    <t>chirii</t>
  </si>
  <si>
    <t>Total 20.30.04</t>
  </si>
  <si>
    <t>TOTAL TITLUL 20</t>
  </si>
  <si>
    <t>Perioada: 01 - 31.08.2016</t>
  </si>
  <si>
    <t>august</t>
  </si>
  <si>
    <t>Art.20.30.01</t>
  </si>
  <si>
    <t>Total 20.30.01</t>
  </si>
  <si>
    <t>reclama  si publicitate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</si>
</sst>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90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0" fontId="0" fillId="0" borderId="16" xfId="104" applyFont="1" applyFill="1" applyBorder="1" applyAlignment="1">
      <alignment horizontal="center"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lef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>
      <alignment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>
      <alignment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>
      <alignment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>
      <alignment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>
      <alignment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>
      <alignment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>
      <alignment/>
      <protection/>
    </xf>
    <xf numFmtId="0" fontId="0" fillId="0" borderId="30" xfId="104" applyBorder="1" applyAlignment="1">
      <alignment horizontal="lef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1" xfId="104" applyFont="1" applyBorder="1">
      <alignment/>
      <protection/>
    </xf>
    <xf numFmtId="0" fontId="22" fillId="0" borderId="32" xfId="104" applyFont="1" applyBorder="1" applyAlignment="1">
      <alignment horizontal="center"/>
      <protection/>
    </xf>
    <xf numFmtId="164" fontId="22" fillId="0" borderId="32" xfId="104" applyNumberFormat="1" applyFont="1" applyBorder="1" applyAlignment="1">
      <alignment horizontal="right"/>
      <protection/>
    </xf>
    <xf numFmtId="3" fontId="22" fillId="0" borderId="33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34" xfId="104" applyFont="1" applyBorder="1">
      <alignment/>
      <protection/>
    </xf>
    <xf numFmtId="164" fontId="0" fillId="0" borderId="27" xfId="104" applyNumberFormat="1" applyFont="1" applyBorder="1" applyAlignment="1">
      <alignment horizontal="right"/>
      <protection/>
    </xf>
    <xf numFmtId="0" fontId="0" fillId="0" borderId="30" xfId="104" applyFont="1" applyBorder="1" applyAlignment="1">
      <alignment horizontal="left"/>
      <protection/>
    </xf>
    <xf numFmtId="0" fontId="0" fillId="0" borderId="29" xfId="104" applyFont="1" applyBorder="1">
      <alignment/>
      <protection/>
    </xf>
    <xf numFmtId="0" fontId="0" fillId="0" borderId="35" xfId="104" applyFont="1" applyBorder="1">
      <alignment/>
      <protection/>
    </xf>
    <xf numFmtId="0" fontId="0" fillId="0" borderId="36" xfId="104" applyFont="1" applyBorder="1">
      <alignment/>
      <protection/>
    </xf>
    <xf numFmtId="0" fontId="0" fillId="0" borderId="37" xfId="104" applyFont="1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3" fontId="0" fillId="0" borderId="38" xfId="104" applyNumberFormat="1" applyFont="1" applyBorder="1" applyAlignment="1">
      <alignment horizontal="left"/>
      <protection/>
    </xf>
    <xf numFmtId="0" fontId="22" fillId="0" borderId="26" xfId="104" applyFont="1" applyBorder="1" applyAlignment="1">
      <alignment horizontal="center"/>
      <protection/>
    </xf>
    <xf numFmtId="164" fontId="22" fillId="0" borderId="26" xfId="104" applyNumberFormat="1" applyFont="1" applyBorder="1" applyAlignment="1">
      <alignment horizontal="right"/>
      <protection/>
    </xf>
    <xf numFmtId="0" fontId="0" fillId="0" borderId="34" xfId="104" applyBorder="1">
      <alignment/>
      <protection/>
    </xf>
    <xf numFmtId="0" fontId="0" fillId="0" borderId="0" xfId="104" applyBorder="1" applyAlignment="1">
      <alignment horizontal="center"/>
      <protection/>
    </xf>
    <xf numFmtId="0" fontId="0" fillId="0" borderId="0" xfId="104" applyBorder="1" applyAlignment="1">
      <alignment horizontal="right"/>
      <protection/>
    </xf>
    <xf numFmtId="0" fontId="0" fillId="0" borderId="39" xfId="104" applyFont="1" applyBorder="1" applyAlignment="1">
      <alignment horizontal="left"/>
      <protection/>
    </xf>
    <xf numFmtId="0" fontId="0" fillId="0" borderId="0" xfId="104" applyBorder="1">
      <alignment/>
      <protection/>
    </xf>
    <xf numFmtId="0" fontId="22" fillId="0" borderId="29" xfId="104" applyFont="1" applyBorder="1">
      <alignment/>
      <protection/>
    </xf>
    <xf numFmtId="0" fontId="22" fillId="0" borderId="30" xfId="104" applyFont="1" applyBorder="1" applyAlignment="1">
      <alignment horizontal="left"/>
      <protection/>
    </xf>
    <xf numFmtId="0" fontId="22" fillId="0" borderId="40" xfId="104" applyFont="1" applyFill="1" applyBorder="1">
      <alignment/>
      <protection/>
    </xf>
    <xf numFmtId="0" fontId="0" fillId="0" borderId="41" xfId="104" applyFont="1" applyBorder="1" applyAlignment="1">
      <alignment horizontal="center"/>
      <protection/>
    </xf>
    <xf numFmtId="4" fontId="22" fillId="0" borderId="41" xfId="104" applyNumberFormat="1" applyFont="1" applyBorder="1" applyAlignment="1">
      <alignment horizontal="right"/>
      <protection/>
    </xf>
    <xf numFmtId="0" fontId="0" fillId="0" borderId="42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tabSelected="1" workbookViewId="0" topLeftCell="C1">
      <selection activeCell="E38" sqref="E38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8" customWidth="1"/>
    <col min="5" max="5" width="12.57421875" style="28" customWidth="1"/>
    <col min="6" max="6" width="25.57421875" style="29" customWidth="1"/>
    <col min="7" max="7" width="38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9" t="s">
        <v>77</v>
      </c>
      <c r="D6" s="89"/>
      <c r="E6" s="89"/>
      <c r="F6" s="89"/>
      <c r="G6" s="89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78</v>
      </c>
      <c r="E9" s="12">
        <v>11</v>
      </c>
      <c r="F9" s="13">
        <v>130010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130010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ht="12.75">
      <c r="C13" s="22" t="s">
        <v>11</v>
      </c>
      <c r="D13" s="11" t="s">
        <v>78</v>
      </c>
      <c r="E13" s="11"/>
      <c r="F13" s="13">
        <v>0</v>
      </c>
      <c r="G13" s="14" t="s">
        <v>12</v>
      </c>
    </row>
    <row r="14" spans="3:7" ht="12.75">
      <c r="C14" s="20"/>
      <c r="D14" s="23"/>
      <c r="E14" s="11"/>
      <c r="F14" s="13"/>
      <c r="G14" s="19"/>
    </row>
    <row r="15" spans="3:7" s="1" customFormat="1" ht="12.75">
      <c r="C15" s="20" t="s">
        <v>13</v>
      </c>
      <c r="D15" s="9"/>
      <c r="E15" s="9"/>
      <c r="F15" s="21">
        <f>SUM(F13:F14)</f>
        <v>0</v>
      </c>
      <c r="G15" s="24"/>
    </row>
    <row r="16" spans="3:7" s="1" customFormat="1" ht="12.75">
      <c r="C16" s="20"/>
      <c r="D16" s="9"/>
      <c r="E16" s="9"/>
      <c r="F16" s="21"/>
      <c r="G16" s="24"/>
    </row>
    <row r="17" spans="3:7" s="15" customFormat="1" ht="12.75">
      <c r="C17" s="22" t="s">
        <v>14</v>
      </c>
      <c r="D17" s="11" t="s">
        <v>78</v>
      </c>
      <c r="E17" s="11">
        <v>11</v>
      </c>
      <c r="F17" s="13">
        <v>2508</v>
      </c>
      <c r="G17" s="14" t="s">
        <v>15</v>
      </c>
    </row>
    <row r="18" spans="3:7" s="1" customFormat="1" ht="12.75">
      <c r="C18" s="20" t="s">
        <v>16</v>
      </c>
      <c r="D18" s="9"/>
      <c r="E18" s="9"/>
      <c r="F18" s="21">
        <f>SUM(F17:F17)</f>
        <v>2508</v>
      </c>
      <c r="G18" s="8"/>
    </row>
    <row r="19" spans="3:7" s="1" customFormat="1" ht="12.75">
      <c r="C19" s="20"/>
      <c r="D19" s="9"/>
      <c r="E19" s="9"/>
      <c r="F19" s="21"/>
      <c r="G19" s="8"/>
    </row>
    <row r="20" spans="3:7" s="15" customFormat="1" ht="12.75">
      <c r="C20" s="22" t="s">
        <v>17</v>
      </c>
      <c r="D20" s="11" t="s">
        <v>78</v>
      </c>
      <c r="E20" s="11">
        <v>11</v>
      </c>
      <c r="F20" s="13">
        <v>20951</v>
      </c>
      <c r="G20" s="14" t="s">
        <v>18</v>
      </c>
    </row>
    <row r="21" spans="3:7" ht="12.75">
      <c r="C21" s="16"/>
      <c r="D21" s="17"/>
      <c r="E21" s="11"/>
      <c r="F21" s="13"/>
      <c r="G21" s="19"/>
    </row>
    <row r="22" spans="3:7" s="1" customFormat="1" ht="12.75">
      <c r="C22" s="20" t="s">
        <v>19</v>
      </c>
      <c r="D22" s="9"/>
      <c r="E22" s="9"/>
      <c r="F22" s="21">
        <f>SUM(F20:F21)</f>
        <v>20951</v>
      </c>
      <c r="G22" s="24"/>
    </row>
    <row r="23" spans="3:7" s="1" customFormat="1" ht="12.75">
      <c r="C23" s="20"/>
      <c r="D23" s="9"/>
      <c r="E23" s="9"/>
      <c r="F23" s="21"/>
      <c r="G23" s="24"/>
    </row>
    <row r="24" spans="3:7" s="15" customFormat="1" ht="12.75">
      <c r="C24" s="22" t="s">
        <v>20</v>
      </c>
      <c r="D24" s="11" t="s">
        <v>78</v>
      </c>
      <c r="E24" s="11">
        <v>11</v>
      </c>
      <c r="F24" s="13">
        <v>663</v>
      </c>
      <c r="G24" s="14" t="s">
        <v>21</v>
      </c>
    </row>
    <row r="25" spans="3:7" ht="12.75">
      <c r="C25" s="16"/>
      <c r="D25" s="11"/>
      <c r="E25" s="11"/>
      <c r="F25" s="13"/>
      <c r="G25" s="19"/>
    </row>
    <row r="26" spans="3:7" s="1" customFormat="1" ht="12.75">
      <c r="C26" s="20" t="s">
        <v>22</v>
      </c>
      <c r="D26" s="9"/>
      <c r="E26" s="9"/>
      <c r="F26" s="21">
        <f>SUM(F24:F25)</f>
        <v>663</v>
      </c>
      <c r="G26" s="24"/>
    </row>
    <row r="27" spans="3:7" s="15" customFormat="1" ht="12.75">
      <c r="C27" s="22" t="s">
        <v>23</v>
      </c>
      <c r="D27" s="11" t="s">
        <v>78</v>
      </c>
      <c r="E27" s="11">
        <v>11</v>
      </c>
      <c r="F27" s="13">
        <v>6891</v>
      </c>
      <c r="G27" s="14" t="s">
        <v>24</v>
      </c>
    </row>
    <row r="28" spans="3:7" s="15" customFormat="1" ht="12.75">
      <c r="C28" s="22"/>
      <c r="D28" s="11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SUM(F27:F27)</f>
        <v>6891</v>
      </c>
      <c r="G29" s="24"/>
    </row>
    <row r="30" spans="3:7" s="15" customFormat="1" ht="25.5">
      <c r="C30" s="22" t="s">
        <v>26</v>
      </c>
      <c r="D30" s="11" t="s">
        <v>78</v>
      </c>
      <c r="E30" s="11">
        <v>11</v>
      </c>
      <c r="F30" s="13">
        <v>200</v>
      </c>
      <c r="G30" s="25" t="s">
        <v>27</v>
      </c>
    </row>
    <row r="31" spans="3:7" ht="12.75">
      <c r="C31" s="20"/>
      <c r="D31" s="11"/>
      <c r="E31" s="11"/>
      <c r="F31" s="13"/>
      <c r="G31" s="19"/>
    </row>
    <row r="32" spans="3:7" s="1" customFormat="1" ht="12.75">
      <c r="C32" s="20" t="s">
        <v>28</v>
      </c>
      <c r="D32" s="9"/>
      <c r="E32" s="9"/>
      <c r="F32" s="21">
        <f>SUM(F30:F31)</f>
        <v>200</v>
      </c>
      <c r="G32" s="24"/>
    </row>
    <row r="33" spans="3:7" s="15" customFormat="1" ht="12.75">
      <c r="C33" s="22" t="s">
        <v>29</v>
      </c>
      <c r="D33" s="11" t="s">
        <v>78</v>
      </c>
      <c r="E33" s="11">
        <v>11</v>
      </c>
      <c r="F33" s="13">
        <v>4434</v>
      </c>
      <c r="G33" s="14" t="s">
        <v>30</v>
      </c>
    </row>
    <row r="34" spans="3:7" ht="12.75">
      <c r="C34" s="16"/>
      <c r="D34" s="11"/>
      <c r="E34" s="11"/>
      <c r="F34" s="13"/>
      <c r="G34" s="19"/>
    </row>
    <row r="35" spans="3:7" s="1" customFormat="1" ht="12.75">
      <c r="C35" s="20" t="s">
        <v>31</v>
      </c>
      <c r="D35" s="9"/>
      <c r="E35" s="9"/>
      <c r="F35" s="21">
        <f>SUM(F33:F34)</f>
        <v>4434</v>
      </c>
      <c r="G35" s="24"/>
    </row>
    <row r="36" spans="3:7" s="15" customFormat="1" ht="12.75">
      <c r="C36" s="26" t="s">
        <v>32</v>
      </c>
      <c r="D36" s="11"/>
      <c r="E36" s="11"/>
      <c r="F36" s="27">
        <f>F11+F15+F18+F22+F26+F29+F32+F35</f>
        <v>165657</v>
      </c>
      <c r="G36" s="14"/>
    </row>
  </sheetData>
  <mergeCells count="1">
    <mergeCell ref="C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AJ49"/>
  <sheetViews>
    <sheetView workbookViewId="0" topLeftCell="C1">
      <selection activeCell="I47" sqref="I47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8" customWidth="1"/>
    <col min="5" max="5" width="12.57421875" style="28" customWidth="1"/>
    <col min="6" max="6" width="25.8515625" style="29" customWidth="1"/>
    <col min="7" max="7" width="52.281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2" spans="3:7" ht="12.75">
      <c r="C2" s="1" t="s">
        <v>1</v>
      </c>
      <c r="D2" s="2"/>
      <c r="E2" s="2"/>
      <c r="F2" s="3"/>
      <c r="G2" s="6"/>
    </row>
    <row r="3" spans="3:8" ht="12.75">
      <c r="C3" s="1" t="s">
        <v>33</v>
      </c>
      <c r="D3" s="2"/>
      <c r="E3" s="2"/>
      <c r="F3" s="3"/>
      <c r="H3" s="7"/>
    </row>
    <row r="4" spans="3:8" ht="12.75">
      <c r="C4" s="1"/>
      <c r="D4" s="2"/>
      <c r="E4" s="2"/>
      <c r="F4" s="3"/>
      <c r="H4" s="7"/>
    </row>
    <row r="5" spans="3:8" ht="12.75">
      <c r="C5" s="89" t="s">
        <v>77</v>
      </c>
      <c r="D5" s="89"/>
      <c r="E5" s="89"/>
      <c r="F5" s="89"/>
      <c r="G5" s="89"/>
      <c r="H5" s="7"/>
    </row>
    <row r="6" spans="4:6" ht="12.75">
      <c r="D6" s="2"/>
      <c r="E6" s="2"/>
      <c r="F6" s="3"/>
    </row>
    <row r="7" spans="3:7" ht="13.5" thickBot="1">
      <c r="C7" s="30" t="s">
        <v>3</v>
      </c>
      <c r="D7" s="31" t="s">
        <v>4</v>
      </c>
      <c r="E7" s="31" t="s">
        <v>5</v>
      </c>
      <c r="F7" s="31" t="s">
        <v>6</v>
      </c>
      <c r="G7" s="31" t="s">
        <v>7</v>
      </c>
    </row>
    <row r="8" spans="3:7" s="15" customFormat="1" ht="13.5" thickBot="1">
      <c r="C8" s="32" t="s">
        <v>34</v>
      </c>
      <c r="D8" s="33" t="s">
        <v>78</v>
      </c>
      <c r="E8" s="34">
        <v>25</v>
      </c>
      <c r="F8" s="35">
        <v>1995.72</v>
      </c>
      <c r="G8" s="36" t="s">
        <v>35</v>
      </c>
    </row>
    <row r="9" spans="3:7" s="15" customFormat="1" ht="12.75">
      <c r="C9" s="37"/>
      <c r="D9" s="38"/>
      <c r="E9" s="39"/>
      <c r="F9" s="40">
        <v>0</v>
      </c>
      <c r="G9" s="36" t="s">
        <v>35</v>
      </c>
    </row>
    <row r="10" spans="3:32" s="46" customFormat="1" ht="13.5" thickBot="1">
      <c r="C10" s="41" t="s">
        <v>36</v>
      </c>
      <c r="D10" s="42"/>
      <c r="E10" s="42"/>
      <c r="F10" s="43">
        <f>SUM(F8:F9)</f>
        <v>1995.72</v>
      </c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3:32" s="15" customFormat="1" ht="12.75">
      <c r="C11" s="47" t="s">
        <v>37</v>
      </c>
      <c r="D11" s="48"/>
      <c r="E11" s="38"/>
      <c r="F11" s="40">
        <v>0</v>
      </c>
      <c r="G11" s="49" t="s">
        <v>38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</row>
    <row r="12" spans="3:7" s="1" customFormat="1" ht="13.5" thickBot="1">
      <c r="C12" s="51" t="s">
        <v>39</v>
      </c>
      <c r="D12" s="52"/>
      <c r="E12" s="52"/>
      <c r="F12" s="53">
        <v>0</v>
      </c>
      <c r="G12" s="54"/>
    </row>
    <row r="13" spans="3:7" ht="12.75">
      <c r="C13" s="55" t="s">
        <v>40</v>
      </c>
      <c r="D13" s="33" t="s">
        <v>78</v>
      </c>
      <c r="E13" s="33">
        <v>25</v>
      </c>
      <c r="F13" s="35">
        <v>2860.01</v>
      </c>
      <c r="G13" s="56" t="s">
        <v>41</v>
      </c>
    </row>
    <row r="14" spans="3:7" ht="12.75">
      <c r="C14" s="57"/>
      <c r="D14" s="11"/>
      <c r="E14" s="11"/>
      <c r="F14" s="13"/>
      <c r="G14" s="58"/>
    </row>
    <row r="15" spans="3:7" s="1" customFormat="1" ht="13.5" thickBot="1">
      <c r="C15" s="41" t="s">
        <v>42</v>
      </c>
      <c r="D15" s="42"/>
      <c r="E15" s="42"/>
      <c r="F15" s="43">
        <f>SUM(F13:F14)</f>
        <v>2860.01</v>
      </c>
      <c r="G15" s="44"/>
    </row>
    <row r="16" spans="3:7" s="1" customFormat="1" ht="13.5" thickBot="1">
      <c r="C16" s="51"/>
      <c r="D16" s="52"/>
      <c r="E16" s="52"/>
      <c r="F16" s="53"/>
      <c r="G16" s="54"/>
    </row>
    <row r="17" spans="3:7" ht="12.75">
      <c r="C17" s="55" t="s">
        <v>43</v>
      </c>
      <c r="D17" s="33" t="s">
        <v>78</v>
      </c>
      <c r="E17" s="33">
        <v>25</v>
      </c>
      <c r="F17" s="35">
        <v>260.72</v>
      </c>
      <c r="G17" s="56" t="s">
        <v>44</v>
      </c>
    </row>
    <row r="18" spans="3:7" s="1" customFormat="1" ht="13.5" thickBot="1">
      <c r="C18" s="41" t="s">
        <v>45</v>
      </c>
      <c r="D18" s="42"/>
      <c r="E18" s="42"/>
      <c r="F18" s="43">
        <f>SUM(F17:F17)</f>
        <v>260.72</v>
      </c>
      <c r="G18" s="59"/>
    </row>
    <row r="19" spans="3:7" s="15" customFormat="1" ht="12.75">
      <c r="C19" s="47" t="s">
        <v>46</v>
      </c>
      <c r="D19" s="38" t="s">
        <v>78</v>
      </c>
      <c r="E19" s="38">
        <v>25</v>
      </c>
      <c r="F19" s="40">
        <v>285.6</v>
      </c>
      <c r="G19" s="60" t="s">
        <v>47</v>
      </c>
    </row>
    <row r="20" spans="3:7" s="15" customFormat="1" ht="12.75">
      <c r="C20" s="47"/>
      <c r="D20" s="38"/>
      <c r="E20" s="38">
        <v>29</v>
      </c>
      <c r="F20" s="40">
        <v>517.44</v>
      </c>
      <c r="G20" s="60" t="s">
        <v>47</v>
      </c>
    </row>
    <row r="21" spans="3:36" s="46" customFormat="1" ht="13.5" thickBot="1">
      <c r="C21" s="61" t="s">
        <v>48</v>
      </c>
      <c r="D21" s="62"/>
      <c r="E21" s="62"/>
      <c r="F21" s="63">
        <f>SUM(F19:F20)</f>
        <v>803.0400000000001</v>
      </c>
      <c r="G21" s="6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3:36" s="15" customFormat="1" ht="12.75">
      <c r="C22" s="47" t="s">
        <v>49</v>
      </c>
      <c r="D22" s="38" t="s">
        <v>78</v>
      </c>
      <c r="E22" s="38">
        <v>28</v>
      </c>
      <c r="F22" s="40">
        <v>0</v>
      </c>
      <c r="G22" s="60" t="s">
        <v>50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3:36" s="15" customFormat="1" ht="12.75">
      <c r="C23" s="47"/>
      <c r="D23" s="38"/>
      <c r="E23" s="38"/>
      <c r="F23" s="40"/>
      <c r="G23" s="6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3:36" s="1" customFormat="1" ht="13.5" thickBot="1">
      <c r="C24" s="51" t="s">
        <v>51</v>
      </c>
      <c r="D24" s="52"/>
      <c r="E24" s="52"/>
      <c r="F24" s="53">
        <f>SUM(F22:F23)</f>
        <v>0</v>
      </c>
      <c r="G24" s="6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3:7" s="15" customFormat="1" ht="12.75">
      <c r="C25" s="55" t="s">
        <v>52</v>
      </c>
      <c r="D25" s="33" t="s">
        <v>78</v>
      </c>
      <c r="E25" s="33">
        <v>3</v>
      </c>
      <c r="F25" s="35">
        <v>496.6</v>
      </c>
      <c r="G25" s="36" t="s">
        <v>53</v>
      </c>
    </row>
    <row r="26" spans="3:7" s="15" customFormat="1" ht="12.75">
      <c r="C26" s="66"/>
      <c r="D26" s="48"/>
      <c r="E26" s="48">
        <v>25</v>
      </c>
      <c r="F26" s="67">
        <v>1164.24</v>
      </c>
      <c r="G26" s="68" t="s">
        <v>53</v>
      </c>
    </row>
    <row r="27" spans="3:7" s="15" customFormat="1" ht="12.75">
      <c r="C27" s="69"/>
      <c r="D27" s="11"/>
      <c r="E27" s="11"/>
      <c r="F27" s="13"/>
      <c r="G27" s="70"/>
    </row>
    <row r="28" spans="3:7" s="1" customFormat="1" ht="13.5" thickBot="1">
      <c r="C28" s="41" t="s">
        <v>54</v>
      </c>
      <c r="D28" s="42"/>
      <c r="E28" s="42"/>
      <c r="F28" s="43">
        <f>SUM(F25:F27)</f>
        <v>1660.8400000000001</v>
      </c>
      <c r="G28" s="44"/>
    </row>
    <row r="29" spans="3:7" s="15" customFormat="1" ht="12.75">
      <c r="C29" s="55" t="s">
        <v>55</v>
      </c>
      <c r="D29" s="33" t="s">
        <v>78</v>
      </c>
      <c r="E29" s="33">
        <v>25</v>
      </c>
      <c r="F29" s="35">
        <v>11416.25</v>
      </c>
      <c r="G29" s="36" t="s">
        <v>56</v>
      </c>
    </row>
    <row r="30" spans="3:7" ht="12.75">
      <c r="C30" s="57"/>
      <c r="D30" s="17"/>
      <c r="E30" s="11">
        <v>26</v>
      </c>
      <c r="F30" s="13">
        <v>80.4</v>
      </c>
      <c r="G30" s="68" t="s">
        <v>56</v>
      </c>
    </row>
    <row r="31" spans="3:7" s="1" customFormat="1" ht="13.5" thickBot="1">
      <c r="C31" s="41" t="s">
        <v>57</v>
      </c>
      <c r="D31" s="42"/>
      <c r="E31" s="42"/>
      <c r="F31" s="43">
        <f>SUM(F29:F30)</f>
        <v>11496.65</v>
      </c>
      <c r="G31" s="59"/>
    </row>
    <row r="32" spans="3:7" s="15" customFormat="1" ht="12.75">
      <c r="C32" s="71" t="s">
        <v>58</v>
      </c>
      <c r="D32" s="72" t="s">
        <v>78</v>
      </c>
      <c r="E32" s="73">
        <v>25</v>
      </c>
      <c r="F32" s="74">
        <v>2592.05</v>
      </c>
      <c r="G32" s="75" t="s">
        <v>59</v>
      </c>
    </row>
    <row r="33" spans="3:31" s="46" customFormat="1" ht="13.5" thickBot="1">
      <c r="C33" s="41" t="s">
        <v>60</v>
      </c>
      <c r="D33" s="42"/>
      <c r="E33" s="76"/>
      <c r="F33" s="77">
        <f>SUM(F32)</f>
        <v>2592.05</v>
      </c>
      <c r="G33" s="5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3:31" ht="12.75">
      <c r="C34" s="78" t="s">
        <v>61</v>
      </c>
      <c r="D34" s="48" t="s">
        <v>78</v>
      </c>
      <c r="E34" s="79"/>
      <c r="F34" s="80"/>
      <c r="G34" s="81" t="s">
        <v>62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3:31" s="1" customFormat="1" ht="13.5" thickBot="1">
      <c r="C35" s="83" t="s">
        <v>63</v>
      </c>
      <c r="D35" s="9"/>
      <c r="E35" s="9"/>
      <c r="F35" s="21">
        <f>SUM(F34:F34)</f>
        <v>0</v>
      </c>
      <c r="G35" s="84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spans="3:31" s="15" customFormat="1" ht="12.75">
      <c r="C36" s="55" t="s">
        <v>64</v>
      </c>
      <c r="D36" s="33" t="s">
        <v>78</v>
      </c>
      <c r="E36" s="33"/>
      <c r="F36" s="35"/>
      <c r="G36" s="36" t="s">
        <v>65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</row>
    <row r="37" spans="3:31" s="15" customFormat="1" ht="12.75">
      <c r="C37" s="47"/>
      <c r="D37" s="38"/>
      <c r="E37" s="38"/>
      <c r="F37" s="40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</row>
    <row r="38" spans="3:31" s="1" customFormat="1" ht="13.5" thickBot="1">
      <c r="C38" s="41" t="s">
        <v>66</v>
      </c>
      <c r="D38" s="42"/>
      <c r="E38" s="42"/>
      <c r="F38" s="43">
        <f>SUM(F36:F37)</f>
        <v>0</v>
      </c>
      <c r="G38" s="59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3:31" s="15" customFormat="1" ht="12.75">
      <c r="C39" s="47" t="s">
        <v>67</v>
      </c>
      <c r="D39" s="38" t="s">
        <v>78</v>
      </c>
      <c r="E39" s="38"/>
      <c r="F39" s="40"/>
      <c r="G39" s="60" t="s">
        <v>68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3:31" s="1" customFormat="1" ht="12.75">
      <c r="C40" s="51"/>
      <c r="D40" s="52"/>
      <c r="E40" s="52"/>
      <c r="F40" s="53"/>
      <c r="G40" s="6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3:31" s="46" customFormat="1" ht="13.5" thickBot="1">
      <c r="C41" s="41" t="s">
        <v>69</v>
      </c>
      <c r="D41" s="42"/>
      <c r="E41" s="42"/>
      <c r="F41" s="43">
        <f>SUM(F39:F40)</f>
        <v>0</v>
      </c>
      <c r="G41" s="59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3:31" s="15" customFormat="1" ht="12.75">
      <c r="C42" s="47" t="s">
        <v>70</v>
      </c>
      <c r="D42" s="38" t="s">
        <v>78</v>
      </c>
      <c r="E42" s="38">
        <v>25</v>
      </c>
      <c r="F42" s="40">
        <v>153.6</v>
      </c>
      <c r="G42" s="60" t="s">
        <v>71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</row>
    <row r="43" spans="3:31" s="46" customFormat="1" ht="13.5" thickBot="1">
      <c r="C43" s="41" t="s">
        <v>72</v>
      </c>
      <c r="D43" s="42"/>
      <c r="E43" s="42"/>
      <c r="F43" s="43">
        <f>SUM(F42:F42)</f>
        <v>153.6</v>
      </c>
      <c r="G43" s="59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spans="3:31" s="15" customFormat="1" ht="12.75">
      <c r="C44" s="47" t="s">
        <v>79</v>
      </c>
      <c r="D44" s="38" t="s">
        <v>78</v>
      </c>
      <c r="E44" s="38">
        <v>17</v>
      </c>
      <c r="F44" s="40">
        <v>40.5</v>
      </c>
      <c r="G44" s="60" t="s">
        <v>81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3:31" s="1" customFormat="1" ht="12.75">
      <c r="C45" s="51"/>
      <c r="D45" s="52"/>
      <c r="E45" s="38">
        <v>25</v>
      </c>
      <c r="F45" s="40">
        <v>156</v>
      </c>
      <c r="G45" s="60" t="s">
        <v>81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spans="3:31" s="1" customFormat="1" ht="13.5" thickBot="1">
      <c r="C46" s="51" t="s">
        <v>80</v>
      </c>
      <c r="D46" s="52"/>
      <c r="E46" s="52"/>
      <c r="F46" s="53">
        <f>SUM(F44:F45)</f>
        <v>196.5</v>
      </c>
      <c r="G46" s="6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spans="3:31" s="15" customFormat="1" ht="12.75">
      <c r="C47" s="55" t="s">
        <v>73</v>
      </c>
      <c r="D47" s="33" t="s">
        <v>78</v>
      </c>
      <c r="E47" s="33">
        <v>25</v>
      </c>
      <c r="F47" s="35">
        <v>708</v>
      </c>
      <c r="G47" s="36" t="s">
        <v>74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</row>
    <row r="48" spans="3:7" s="1" customFormat="1" ht="13.5" thickBot="1">
      <c r="C48" s="41" t="s">
        <v>75</v>
      </c>
      <c r="D48" s="42"/>
      <c r="E48" s="42"/>
      <c r="F48" s="43">
        <f>SUM(F47:F47)</f>
        <v>708</v>
      </c>
      <c r="G48" s="59"/>
    </row>
    <row r="49" spans="3:7" s="15" customFormat="1" ht="13.5" thickBot="1">
      <c r="C49" s="85" t="s">
        <v>76</v>
      </c>
      <c r="D49" s="86"/>
      <c r="E49" s="86"/>
      <c r="F49" s="87">
        <f>F10+F12+F15+F18+F21+F24+F28+F31+F38+F41+F48+F35+F43+F33+F46</f>
        <v>22727.129999999997</v>
      </c>
      <c r="G49" s="88"/>
    </row>
  </sheetData>
  <sheetProtection/>
  <mergeCells count="1">
    <mergeCell ref="C5:G5"/>
  </mergeCells>
  <printOptions/>
  <pageMargins left="0.5" right="0.25" top="0.25" bottom="0.2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2016-09-05T12:35:09Z</cp:lastPrinted>
  <dcterms:created xsi:type="dcterms:W3CDTF">1996-10-14T23:33:28Z</dcterms:created>
  <dcterms:modified xsi:type="dcterms:W3CDTF">2016-09-05T12:36:34Z</dcterms:modified>
  <cp:category/>
  <cp:version/>
  <cp:contentType/>
  <cp:contentStatus/>
</cp:coreProperties>
</file>