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<sst xmlns="http://schemas.openxmlformats.org/spreadsheetml/2006/main" count="166" uniqueCount="105">
  <si>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</si>
  <si>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</si>
  <si>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</si>
  <si>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</si>
  <si>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</si>
  <si>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</si>
  <si>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</si>
  <si>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</si>
  <si>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</si>
  <si>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</si>
  <si>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</si>
  <si>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</si>
  <si>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</si>
  <si>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</si>
  <si>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</si>
  <si>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</si>
  <si>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</si>
  <si>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</si>
  <si>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</si>
  <si>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</si>
  <si>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</si>
  <si>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</si>
  <si>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</si>
  <si>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</si>
  <si>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</si>
  <si>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</si>
  <si>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</si>
  <si>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</si>
  <si>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</si>
  <si>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</si>
  <si>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</si>
  <si>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</si>
  <si>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</si>
  <si>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</si>
  <si>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</si>
  <si>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</si>
  <si>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</si>
  <si>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</si>
  <si>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</si>
  <si>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</si>
  <si>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</si>
  <si>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</si>
  <si>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</si>
  <si>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</si>
  <si>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</si>
  <si>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</si>
  <si>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</si>
  <si>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</si>
  <si>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</si>
  <si>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</si>
  <si>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</si>
  <si>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</si>
  <si>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</si>
  <si>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</si>
  <si>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</si>
  <si>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</si>
  <si>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</si>
  <si>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</si>
  <si>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</si>
  <si>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</si>
  <si>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</si>
  <si>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</si>
  <si>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</si>
  <si>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</si>
  <si>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</si>
  <si>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</si>
  <si>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</si>
  <si>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</si>
  <si>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</si>
  <si>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</si>
  <si>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</si>
  <si>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</si>
  <si>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</si>
  <si>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</si>
  <si>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</si>
  <si>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</si>
  <si>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</si>
  <si>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</si>
  <si>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</si>
  <si>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</si>
  <si>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</si>
  <si>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</si>
  <si>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</si>
  <si>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</si>
  <si>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</si>
  <si>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</si>
  <si>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</si>
  <si>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</si>
  <si>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</si>
  <si>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</si>
  <si>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Art. 10.03.06</t>
  </si>
  <si>
    <t>Total 10.03.06</t>
  </si>
  <si>
    <t>contributii pentru concedii si indemnizatii</t>
  </si>
  <si>
    <t>Art.20.02</t>
  </si>
  <si>
    <t>Total 20.02</t>
  </si>
  <si>
    <t>reparatii curente</t>
  </si>
  <si>
    <t>Art. 20.30.01</t>
  </si>
  <si>
    <t>Total 20.30.01</t>
  </si>
  <si>
    <t>reclama si publicitate</t>
  </si>
  <si>
    <t>pregatire profesionala</t>
  </si>
  <si>
    <t>Total  20.01.06</t>
  </si>
  <si>
    <t>Art. 20.13</t>
  </si>
  <si>
    <t>Total 20.13</t>
  </si>
  <si>
    <t>Perioada: 01 - 31.12.2021</t>
  </si>
  <si>
    <t>decembrie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</si>
</sst>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8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9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31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2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9" fillId="52" borderId="2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47">
    <xf numFmtId="0" fontId="0" fillId="0" borderId="0" xfId="0" applyAlignment="1">
      <alignment/>
    </xf>
    <xf numFmtId="0" fontId="22" fillId="0" borderId="0" xfId="109" applyFont="1">
      <alignment/>
      <protection/>
    </xf>
    <xf numFmtId="0" fontId="22" fillId="0" borderId="0" xfId="109" applyFont="1" applyAlignment="1">
      <alignment horizontal="center"/>
      <protection/>
    </xf>
    <xf numFmtId="0" fontId="22" fillId="0" borderId="0" xfId="109" applyFont="1" applyAlignment="1">
      <alignment horizontal="right"/>
      <protection/>
    </xf>
    <xf numFmtId="0" fontId="0" fillId="0" borderId="0" xfId="109" applyAlignment="1">
      <alignment horizontal="left"/>
      <protection/>
    </xf>
    <xf numFmtId="0" fontId="0" fillId="0" borderId="0" xfId="109">
      <alignment/>
      <protection/>
    </xf>
    <xf numFmtId="0" fontId="22" fillId="0" borderId="0" xfId="109" applyFont="1" applyAlignment="1">
      <alignment horizontal="left"/>
      <protection/>
    </xf>
    <xf numFmtId="4" fontId="0" fillId="0" borderId="0" xfId="109" applyNumberFormat="1">
      <alignment/>
      <protection/>
    </xf>
    <xf numFmtId="0" fontId="22" fillId="0" borderId="24" xfId="109" applyFont="1" applyBorder="1" applyAlignment="1">
      <alignment horizontal="left"/>
      <protection/>
    </xf>
    <xf numFmtId="0" fontId="22" fillId="0" borderId="24" xfId="109" applyFont="1" applyBorder="1" applyAlignment="1">
      <alignment horizontal="center"/>
      <protection/>
    </xf>
    <xf numFmtId="14" fontId="0" fillId="0" borderId="24" xfId="109" applyNumberFormat="1" applyFont="1" applyBorder="1">
      <alignment/>
      <protection/>
    </xf>
    <xf numFmtId="0" fontId="0" fillId="0" borderId="24" xfId="109" applyFont="1" applyBorder="1" applyAlignment="1">
      <alignment horizontal="center"/>
      <protection/>
    </xf>
    <xf numFmtId="1" fontId="0" fillId="0" borderId="24" xfId="109" applyNumberFormat="1" applyFont="1" applyBorder="1" applyAlignment="1">
      <alignment horizontal="center"/>
      <protection/>
    </xf>
    <xf numFmtId="172" fontId="0" fillId="0" borderId="24" xfId="109" applyNumberFormat="1" applyFont="1" applyBorder="1" applyAlignment="1">
      <alignment horizontal="right"/>
      <protection/>
    </xf>
    <xf numFmtId="0" fontId="0" fillId="0" borderId="24" xfId="109" applyFont="1" applyBorder="1" applyAlignment="1">
      <alignment horizontal="left"/>
      <protection/>
    </xf>
    <xf numFmtId="0" fontId="0" fillId="0" borderId="0" xfId="109" applyFont="1">
      <alignment/>
      <protection/>
    </xf>
    <xf numFmtId="0" fontId="0" fillId="0" borderId="24" xfId="109" applyBorder="1">
      <alignment/>
      <protection/>
    </xf>
    <xf numFmtId="0" fontId="0" fillId="0" borderId="24" xfId="109" applyBorder="1" applyAlignment="1">
      <alignment horizontal="center"/>
      <protection/>
    </xf>
    <xf numFmtId="0" fontId="0" fillId="0" borderId="24" xfId="109" applyBorder="1" applyAlignment="1">
      <alignment horizontal="right"/>
      <protection/>
    </xf>
    <xf numFmtId="0" fontId="0" fillId="0" borderId="24" xfId="109" applyBorder="1" applyAlignment="1">
      <alignment horizontal="left"/>
      <protection/>
    </xf>
    <xf numFmtId="0" fontId="22" fillId="0" borderId="24" xfId="109" applyFont="1" applyBorder="1">
      <alignment/>
      <protection/>
    </xf>
    <xf numFmtId="172" fontId="22" fillId="0" borderId="24" xfId="109" applyNumberFormat="1" applyFont="1" applyBorder="1" applyAlignment="1">
      <alignment horizontal="right"/>
      <protection/>
    </xf>
    <xf numFmtId="0" fontId="0" fillId="0" borderId="24" xfId="109" applyFont="1" applyBorder="1">
      <alignment/>
      <protection/>
    </xf>
    <xf numFmtId="3" fontId="22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horizontal="left" wrapText="1"/>
      <protection/>
    </xf>
    <xf numFmtId="0" fontId="22" fillId="0" borderId="24" xfId="109" applyFont="1" applyFill="1" applyBorder="1">
      <alignment/>
      <protection/>
    </xf>
    <xf numFmtId="4" fontId="22" fillId="0" borderId="24" xfId="109" applyNumberFormat="1" applyFont="1" applyBorder="1" applyAlignment="1">
      <alignment horizontal="right"/>
      <protection/>
    </xf>
    <xf numFmtId="0" fontId="0" fillId="0" borderId="0" xfId="109" applyAlignment="1">
      <alignment horizontal="center"/>
      <protection/>
    </xf>
    <xf numFmtId="0" fontId="0" fillId="0" borderId="0" xfId="109" applyAlignment="1">
      <alignment horizontal="right"/>
      <protection/>
    </xf>
    <xf numFmtId="0" fontId="22" fillId="0" borderId="0" xfId="109" applyFont="1" applyBorder="1">
      <alignment/>
      <protection/>
    </xf>
    <xf numFmtId="0" fontId="22" fillId="0" borderId="25" xfId="109" applyFont="1" applyBorder="1">
      <alignment/>
      <protection/>
    </xf>
    <xf numFmtId="0" fontId="0" fillId="0" borderId="0" xfId="109" applyFont="1" applyBorder="1">
      <alignment/>
      <protection/>
    </xf>
    <xf numFmtId="172" fontId="0" fillId="53" borderId="24" xfId="109" applyNumberFormat="1" applyFont="1" applyFill="1" applyBorder="1" applyAlignment="1">
      <alignment horizontal="right"/>
      <protection/>
    </xf>
    <xf numFmtId="3" fontId="0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wrapText="1"/>
      <protection/>
    </xf>
    <xf numFmtId="0" fontId="22" fillId="0" borderId="24" xfId="109" applyFont="1" applyFill="1" applyBorder="1" applyAlignment="1">
      <alignment horizontal="center"/>
      <protection/>
    </xf>
    <xf numFmtId="4" fontId="0" fillId="0" borderId="24" xfId="109" applyNumberFormat="1" applyFont="1" applyBorder="1">
      <alignment/>
      <protection/>
    </xf>
    <xf numFmtId="0" fontId="0" fillId="0" borderId="24" xfId="109" applyFont="1" applyBorder="1" applyAlignment="1">
      <alignment horizontal="center"/>
      <protection/>
    </xf>
    <xf numFmtId="172" fontId="0" fillId="0" borderId="24" xfId="109" applyNumberFormat="1" applyFont="1" applyBorder="1" applyAlignment="1">
      <alignment horizontal="right"/>
      <protection/>
    </xf>
    <xf numFmtId="3" fontId="0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horizontal="left"/>
      <protection/>
    </xf>
    <xf numFmtId="4" fontId="0" fillId="0" borderId="24" xfId="109" applyNumberFormat="1" applyFont="1" applyBorder="1" applyAlignment="1">
      <alignment horizontal="right"/>
      <protection/>
    </xf>
    <xf numFmtId="14" fontId="0" fillId="0" borderId="24" xfId="109" applyNumberFormat="1" applyFont="1" applyBorder="1" applyAlignment="1">
      <alignment horizontal="left"/>
      <protection/>
    </xf>
    <xf numFmtId="1" fontId="0" fillId="0" borderId="24" xfId="109" applyNumberFormat="1" applyFont="1" applyBorder="1" applyAlignment="1">
      <alignment horizontal="center"/>
      <protection/>
    </xf>
    <xf numFmtId="172" fontId="0" fillId="0" borderId="24" xfId="109" applyNumberFormat="1" applyBorder="1" applyAlignment="1">
      <alignment horizontal="right"/>
      <protection/>
    </xf>
    <xf numFmtId="0" fontId="22" fillId="0" borderId="0" xfId="109" applyFont="1" applyAlignment="1">
      <alignment horizontal="center"/>
      <protection/>
    </xf>
    <xf numFmtId="0" fontId="22" fillId="0" borderId="0" xfId="109" applyFont="1" applyAlignment="1">
      <alignment horizontal="left"/>
      <protection/>
    </xf>
  </cellXfs>
  <cellStyles count="1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Hyperlink" xfId="89"/>
    <cellStyle name="Followed Hyperlink" xfId="90"/>
    <cellStyle name="Ieșire" xfId="91"/>
    <cellStyle name="Input" xfId="92"/>
    <cellStyle name="Input 2" xfId="93"/>
    <cellStyle name="Intrare" xfId="94"/>
    <cellStyle name="Linked Cell" xfId="95"/>
    <cellStyle name="Linked Cell 2" xfId="96"/>
    <cellStyle name="Neutral" xfId="97"/>
    <cellStyle name="Neutral 2" xfId="98"/>
    <cellStyle name="Neutru" xfId="99"/>
    <cellStyle name="Normal 2" xfId="100"/>
    <cellStyle name="Normal 2 2" xfId="101"/>
    <cellStyle name="Normal 2 3" xfId="102"/>
    <cellStyle name="Normal 2_macheta" xfId="103"/>
    <cellStyle name="Normal 3" xfId="104"/>
    <cellStyle name="Normal 3 2" xfId="105"/>
    <cellStyle name="Normal 3_macheta" xfId="106"/>
    <cellStyle name="Normal 4" xfId="107"/>
    <cellStyle name="Normal 5" xfId="108"/>
    <cellStyle name="Normal_aprilie" xfId="109"/>
    <cellStyle name="Notă" xfId="110"/>
    <cellStyle name="Note" xfId="111"/>
    <cellStyle name="Note 2" xfId="112"/>
    <cellStyle name="Output" xfId="113"/>
    <cellStyle name="Output 2" xfId="114"/>
    <cellStyle name="Percent" xfId="115"/>
    <cellStyle name="Result" xfId="116"/>
    <cellStyle name="Result2" xfId="117"/>
    <cellStyle name="Currency" xfId="118"/>
    <cellStyle name="Currency [0]" xfId="119"/>
    <cellStyle name="Text avertisment" xfId="120"/>
    <cellStyle name="Text explicativ" xfId="121"/>
    <cellStyle name="Title" xfId="122"/>
    <cellStyle name="Title 2" xfId="123"/>
    <cellStyle name="Titlu" xfId="124"/>
    <cellStyle name="Titlu 1" xfId="125"/>
    <cellStyle name="Titlu 2" xfId="126"/>
    <cellStyle name="Titlu 3" xfId="127"/>
    <cellStyle name="Titlu 4" xfId="128"/>
    <cellStyle name="Total" xfId="129"/>
    <cellStyle name="Total 2" xfId="130"/>
    <cellStyle name="Verificare celulă" xfId="131"/>
    <cellStyle name="Comma" xfId="132"/>
    <cellStyle name="Comma [0]" xfId="133"/>
    <cellStyle name="Warning Text" xfId="134"/>
    <cellStyle name="Warning Text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19">
      <selection activeCell="F56" sqref="F56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5" t="s">
        <v>103</v>
      </c>
      <c r="D6" s="45"/>
      <c r="E6" s="45"/>
      <c r="F6" s="45"/>
      <c r="G6" s="45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/>
      <c r="D9" s="11"/>
      <c r="E9" s="12"/>
      <c r="F9" s="13"/>
      <c r="G9" s="14"/>
    </row>
    <row r="10" spans="3:7" s="15" customFormat="1" ht="12.75">
      <c r="C10" s="10" t="s">
        <v>8</v>
      </c>
      <c r="D10" s="11" t="s">
        <v>104</v>
      </c>
      <c r="E10" s="12">
        <v>8</v>
      </c>
      <c r="F10" s="13">
        <v>1017</v>
      </c>
      <c r="G10" s="14" t="s">
        <v>9</v>
      </c>
    </row>
    <row r="11" spans="3:7" ht="12.75">
      <c r="C11" s="10" t="s">
        <v>8</v>
      </c>
      <c r="D11" s="11" t="s">
        <v>104</v>
      </c>
      <c r="E11" s="12">
        <v>14</v>
      </c>
      <c r="F11" s="44">
        <v>228006</v>
      </c>
      <c r="G11" s="14" t="s">
        <v>9</v>
      </c>
    </row>
    <row r="12" spans="3:7" s="1" customFormat="1" ht="12.75">
      <c r="C12" s="20" t="s">
        <v>10</v>
      </c>
      <c r="D12" s="9"/>
      <c r="E12" s="9"/>
      <c r="F12" s="21">
        <f>F10+F11</f>
        <v>229023</v>
      </c>
      <c r="G12" s="8"/>
    </row>
    <row r="13" spans="3:7" s="1" customFormat="1" ht="12.75">
      <c r="C13" s="10" t="s">
        <v>80</v>
      </c>
      <c r="D13" s="11" t="s">
        <v>104</v>
      </c>
      <c r="E13" s="12">
        <v>14</v>
      </c>
      <c r="F13" s="36">
        <v>25980</v>
      </c>
      <c r="G13" s="10" t="s">
        <v>81</v>
      </c>
    </row>
    <row r="14" spans="3:7" s="1" customFormat="1" ht="12.75">
      <c r="C14" s="10"/>
      <c r="D14" s="9"/>
      <c r="E14" s="9"/>
      <c r="F14" s="21"/>
      <c r="G14" s="8"/>
    </row>
    <row r="15" spans="3:7" s="1" customFormat="1" ht="12.75">
      <c r="C15" s="20" t="s">
        <v>82</v>
      </c>
      <c r="D15" s="9"/>
      <c r="E15" s="9"/>
      <c r="F15" s="21">
        <f>F13</f>
        <v>25980</v>
      </c>
      <c r="G15" s="8"/>
    </row>
    <row r="16" spans="3:7" s="1" customFormat="1" ht="12.75">
      <c r="C16" s="20"/>
      <c r="D16" s="9"/>
      <c r="E16" s="9"/>
      <c r="F16" s="21"/>
      <c r="G16" s="8"/>
    </row>
    <row r="17" spans="3:7" s="1" customFormat="1" ht="12.75">
      <c r="C17" s="22"/>
      <c r="D17" s="11"/>
      <c r="E17" s="37"/>
      <c r="F17" s="38"/>
      <c r="G17" s="14"/>
    </row>
    <row r="18" spans="3:7" s="15" customFormat="1" ht="12.75">
      <c r="C18" s="22" t="s">
        <v>11</v>
      </c>
      <c r="D18" s="11" t="s">
        <v>104</v>
      </c>
      <c r="E18" s="12">
        <v>14</v>
      </c>
      <c r="F18" s="13">
        <v>230</v>
      </c>
      <c r="G18" s="14" t="s">
        <v>12</v>
      </c>
    </row>
    <row r="19" spans="3:7" s="1" customFormat="1" ht="12.75">
      <c r="C19" s="20" t="s">
        <v>13</v>
      </c>
      <c r="D19" s="9"/>
      <c r="E19" s="9"/>
      <c r="F19" s="21">
        <f>SUM(F17:F18)</f>
        <v>230</v>
      </c>
      <c r="G19" s="8"/>
    </row>
    <row r="20" spans="3:7" s="1" customFormat="1" ht="12.75">
      <c r="C20" s="20"/>
      <c r="D20" s="9"/>
      <c r="E20" s="9"/>
      <c r="F20" s="21"/>
      <c r="G20" s="8"/>
    </row>
    <row r="21" spans="3:7" ht="12.75">
      <c r="C21" s="22" t="s">
        <v>14</v>
      </c>
      <c r="D21" s="11"/>
      <c r="E21" s="12"/>
      <c r="F21" s="13">
        <v>0</v>
      </c>
      <c r="G21" s="14" t="s">
        <v>15</v>
      </c>
    </row>
    <row r="22" spans="3:7" ht="12.75">
      <c r="C22" s="22" t="s">
        <v>14</v>
      </c>
      <c r="D22" s="11"/>
      <c r="E22" s="12"/>
      <c r="F22" s="13">
        <v>0</v>
      </c>
      <c r="G22" s="14"/>
    </row>
    <row r="23" spans="3:7" ht="12.75">
      <c r="C23" s="22"/>
      <c r="D23" s="11"/>
      <c r="E23" s="12"/>
      <c r="F23" s="13"/>
      <c r="G23" s="14"/>
    </row>
    <row r="24" spans="3:7" s="1" customFormat="1" ht="12.75">
      <c r="C24" s="20" t="s">
        <v>16</v>
      </c>
      <c r="D24" s="9"/>
      <c r="E24" s="9"/>
      <c r="F24" s="21">
        <f>SUM(F21:F22)</f>
        <v>0</v>
      </c>
      <c r="G24" s="23"/>
    </row>
    <row r="25" spans="3:7" s="1" customFormat="1" ht="12.75">
      <c r="C25" s="10" t="s">
        <v>83</v>
      </c>
      <c r="D25" s="11" t="s">
        <v>104</v>
      </c>
      <c r="E25" s="12">
        <v>14</v>
      </c>
      <c r="F25" s="13">
        <v>10769</v>
      </c>
      <c r="G25" s="14" t="s">
        <v>84</v>
      </c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85</v>
      </c>
      <c r="D27" s="9"/>
      <c r="E27" s="9"/>
      <c r="F27" s="21">
        <f>F25+F26</f>
        <v>10769</v>
      </c>
      <c r="G27" s="8"/>
    </row>
    <row r="28" spans="3:7" s="15" customFormat="1" ht="12.75">
      <c r="C28" s="22" t="s">
        <v>17</v>
      </c>
      <c r="D28" s="11" t="s">
        <v>104</v>
      </c>
      <c r="E28" s="12">
        <v>14</v>
      </c>
      <c r="F28" s="13">
        <v>5496</v>
      </c>
      <c r="G28" s="14" t="s">
        <v>18</v>
      </c>
    </row>
    <row r="29" spans="3:7" s="15" customFormat="1" ht="12.75">
      <c r="C29" s="22" t="s">
        <v>17</v>
      </c>
      <c r="D29" s="11" t="s">
        <v>104</v>
      </c>
      <c r="E29" s="12">
        <v>28</v>
      </c>
      <c r="F29" s="13">
        <v>16601</v>
      </c>
      <c r="G29" s="14" t="s">
        <v>18</v>
      </c>
    </row>
    <row r="30" spans="3:7" s="15" customFormat="1" ht="12.75">
      <c r="C30" s="22"/>
      <c r="D30" s="11"/>
      <c r="E30" s="12"/>
      <c r="F30" s="13"/>
      <c r="G30" s="14"/>
    </row>
    <row r="31" spans="3:7" s="1" customFormat="1" ht="12.75">
      <c r="C31" s="20" t="s">
        <v>19</v>
      </c>
      <c r="D31" s="9"/>
      <c r="E31" s="9"/>
      <c r="F31" s="21">
        <f>F28+F29</f>
        <v>22097</v>
      </c>
      <c r="G31" s="8"/>
    </row>
    <row r="32" spans="3:7" s="15" customFormat="1" ht="12.75">
      <c r="C32" s="22" t="s">
        <v>20</v>
      </c>
      <c r="D32" s="11"/>
      <c r="E32" s="12"/>
      <c r="F32" s="13"/>
      <c r="G32" s="14"/>
    </row>
    <row r="33" spans="3:7" s="1" customFormat="1" ht="12.75">
      <c r="C33" s="20"/>
      <c r="D33" s="9"/>
      <c r="E33" s="9"/>
      <c r="F33" s="21"/>
      <c r="G33" s="8"/>
    </row>
    <row r="34" spans="3:7" s="1" customFormat="1" ht="12.75">
      <c r="C34" s="20" t="s">
        <v>21</v>
      </c>
      <c r="D34" s="9"/>
      <c r="E34" s="9"/>
      <c r="F34" s="21">
        <f>F32</f>
        <v>0</v>
      </c>
      <c r="G34" s="8"/>
    </row>
    <row r="35" spans="3:7" s="15" customFormat="1" ht="12.75">
      <c r="C35" s="22" t="s">
        <v>22</v>
      </c>
      <c r="D35" s="11" t="s">
        <v>104</v>
      </c>
      <c r="E35" s="11">
        <v>28</v>
      </c>
      <c r="F35" s="13">
        <v>2432</v>
      </c>
      <c r="G35" s="14" t="s">
        <v>23</v>
      </c>
    </row>
    <row r="36" spans="3:7" ht="12.75">
      <c r="C36" s="16"/>
      <c r="D36" s="11"/>
      <c r="E36" s="11"/>
      <c r="F36" s="13"/>
      <c r="G36" s="14"/>
    </row>
    <row r="37" spans="3:7" s="1" customFormat="1" ht="12.75">
      <c r="C37" s="20" t="s">
        <v>24</v>
      </c>
      <c r="D37" s="9"/>
      <c r="E37" s="9"/>
      <c r="F37" s="21">
        <f>SUM(F35:F36)</f>
        <v>2432</v>
      </c>
      <c r="G37" s="23"/>
    </row>
    <row r="38" spans="3:7" s="15" customFormat="1" ht="12.75">
      <c r="C38" s="22" t="s">
        <v>25</v>
      </c>
      <c r="D38" s="11" t="s">
        <v>104</v>
      </c>
      <c r="E38" s="12">
        <v>28</v>
      </c>
      <c r="F38" s="13">
        <v>77</v>
      </c>
      <c r="G38" s="14" t="s">
        <v>26</v>
      </c>
    </row>
    <row r="39" spans="3:7" ht="12.75">
      <c r="C39" s="16"/>
      <c r="D39" s="11"/>
      <c r="E39" s="11"/>
      <c r="F39" s="13"/>
      <c r="G39" s="14"/>
    </row>
    <row r="40" spans="3:7" s="1" customFormat="1" ht="12.75">
      <c r="C40" s="20" t="s">
        <v>27</v>
      </c>
      <c r="D40" s="9"/>
      <c r="E40" s="9"/>
      <c r="F40" s="21">
        <f>SUM(F38:F39)</f>
        <v>77</v>
      </c>
      <c r="G40" s="23"/>
    </row>
    <row r="41" spans="3:7" s="15" customFormat="1" ht="12.75">
      <c r="C41" s="22" t="s">
        <v>28</v>
      </c>
      <c r="D41" s="11" t="s">
        <v>104</v>
      </c>
      <c r="E41" s="12">
        <v>28</v>
      </c>
      <c r="F41" s="13">
        <v>800</v>
      </c>
      <c r="G41" s="14" t="s">
        <v>29</v>
      </c>
    </row>
    <row r="42" spans="3:7" s="15" customFormat="1" ht="12.75">
      <c r="C42" s="22"/>
      <c r="D42" s="11"/>
      <c r="E42" s="11"/>
      <c r="F42" s="13"/>
      <c r="G42" s="14"/>
    </row>
    <row r="43" spans="3:7" s="1" customFormat="1" ht="12.75">
      <c r="C43" s="20" t="s">
        <v>30</v>
      </c>
      <c r="D43" s="9"/>
      <c r="E43" s="9"/>
      <c r="F43" s="21">
        <f>SUM(F41:F42)</f>
        <v>800</v>
      </c>
      <c r="G43" s="23"/>
    </row>
    <row r="44" spans="3:7" s="15" customFormat="1" ht="25.5">
      <c r="C44" s="22" t="s">
        <v>31</v>
      </c>
      <c r="D44" s="11" t="s">
        <v>104</v>
      </c>
      <c r="E44" s="12">
        <v>28</v>
      </c>
      <c r="F44" s="13">
        <v>23</v>
      </c>
      <c r="G44" s="24" t="s">
        <v>32</v>
      </c>
    </row>
    <row r="45" spans="3:7" ht="12.75">
      <c r="C45" s="20"/>
      <c r="D45" s="11"/>
      <c r="E45" s="11"/>
      <c r="F45" s="13"/>
      <c r="G45" s="24"/>
    </row>
    <row r="46" spans="3:7" s="1" customFormat="1" ht="12.75">
      <c r="C46" s="20" t="s">
        <v>33</v>
      </c>
      <c r="D46" s="9"/>
      <c r="E46" s="9"/>
      <c r="F46" s="21">
        <f>SUM(F44:F45)</f>
        <v>23</v>
      </c>
      <c r="G46" s="23"/>
    </row>
    <row r="47" spans="3:7" s="1" customFormat="1" ht="12.75">
      <c r="C47" s="22" t="s">
        <v>90</v>
      </c>
      <c r="D47" s="11" t="s">
        <v>104</v>
      </c>
      <c r="E47" s="12">
        <v>28</v>
      </c>
      <c r="F47" s="13">
        <v>131</v>
      </c>
      <c r="G47" s="24" t="s">
        <v>92</v>
      </c>
    </row>
    <row r="48" spans="3:7" s="1" customFormat="1" ht="12.75">
      <c r="C48" s="22"/>
      <c r="D48" s="9"/>
      <c r="E48" s="9"/>
      <c r="F48" s="21"/>
      <c r="G48" s="23"/>
    </row>
    <row r="49" spans="3:7" s="1" customFormat="1" ht="12.75">
      <c r="C49" s="20" t="s">
        <v>91</v>
      </c>
      <c r="D49" s="9"/>
      <c r="E49" s="9"/>
      <c r="F49" s="21">
        <f>SUM(F47:F48)</f>
        <v>131</v>
      </c>
      <c r="G49" s="23"/>
    </row>
    <row r="50" spans="3:7" s="15" customFormat="1" ht="12.75">
      <c r="C50" s="22"/>
      <c r="D50" s="11"/>
      <c r="E50" s="12"/>
      <c r="F50" s="13"/>
      <c r="G50" s="14"/>
    </row>
    <row r="51" spans="3:7" s="15" customFormat="1" ht="12.75">
      <c r="C51" s="22" t="s">
        <v>34</v>
      </c>
      <c r="D51" s="11" t="s">
        <v>104</v>
      </c>
      <c r="E51" s="12">
        <v>8</v>
      </c>
      <c r="F51" s="13">
        <v>23</v>
      </c>
      <c r="G51" s="14" t="s">
        <v>35</v>
      </c>
    </row>
    <row r="52" spans="3:7" s="15" customFormat="1" ht="12.75">
      <c r="C52" s="22" t="s">
        <v>34</v>
      </c>
      <c r="D52" s="11" t="s">
        <v>104</v>
      </c>
      <c r="E52" s="12">
        <v>14</v>
      </c>
      <c r="F52" s="13">
        <v>6086</v>
      </c>
      <c r="G52" s="14" t="s">
        <v>35</v>
      </c>
    </row>
    <row r="53" spans="3:7" s="15" customFormat="1" ht="12.75">
      <c r="C53" s="22" t="s">
        <v>34</v>
      </c>
      <c r="D53" s="11" t="s">
        <v>104</v>
      </c>
      <c r="E53" s="12">
        <v>28</v>
      </c>
      <c r="F53" s="13">
        <v>66</v>
      </c>
      <c r="G53" s="14" t="s">
        <v>35</v>
      </c>
    </row>
    <row r="54" spans="3:7" ht="12.75">
      <c r="C54" s="16"/>
      <c r="D54" s="11"/>
      <c r="E54" s="11"/>
      <c r="F54" s="13"/>
      <c r="G54" s="19"/>
    </row>
    <row r="55" spans="3:7" s="1" customFormat="1" ht="12.75">
      <c r="C55" s="20" t="s">
        <v>36</v>
      </c>
      <c r="D55" s="9"/>
      <c r="E55" s="9"/>
      <c r="F55" s="21">
        <f>SUM(F50:F54)</f>
        <v>6175</v>
      </c>
      <c r="G55" s="23"/>
    </row>
    <row r="56" spans="3:7" s="15" customFormat="1" ht="12.75">
      <c r="C56" s="25" t="s">
        <v>37</v>
      </c>
      <c r="D56" s="11"/>
      <c r="E56" s="11"/>
      <c r="F56" s="26">
        <f>F12+F15+F19+F24+F27+F31+F34+F37+F40+F43+F46+F49+F55</f>
        <v>297737</v>
      </c>
      <c r="G56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75"/>
  <sheetViews>
    <sheetView tabSelected="1" zoomScalePageLayoutView="0" workbookViewId="0" topLeftCell="C46">
      <selection activeCell="I22" sqref="I21:I22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6" t="s">
        <v>0</v>
      </c>
      <c r="D1" s="46"/>
      <c r="E1" s="46"/>
      <c r="F1" s="3"/>
    </row>
    <row r="2" spans="3:7" ht="12.75">
      <c r="C2" s="46" t="s">
        <v>1</v>
      </c>
      <c r="D2" s="46"/>
      <c r="E2" s="46"/>
      <c r="F2" s="3"/>
      <c r="G2" s="6"/>
    </row>
    <row r="3" spans="3:8" ht="12.75">
      <c r="C3" s="46" t="s">
        <v>38</v>
      </c>
      <c r="D3" s="46"/>
      <c r="E3" s="46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5" t="s">
        <v>103</v>
      </c>
      <c r="D5" s="45"/>
      <c r="E5" s="45"/>
      <c r="F5" s="45"/>
      <c r="G5" s="45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42" t="s">
        <v>39</v>
      </c>
      <c r="D9" s="11" t="s">
        <v>104</v>
      </c>
      <c r="E9" s="12">
        <v>27</v>
      </c>
      <c r="F9" s="13">
        <v>1643.56</v>
      </c>
      <c r="G9" s="14" t="s">
        <v>40</v>
      </c>
    </row>
    <row r="10" spans="3:7" s="15" customFormat="1" ht="12.75">
      <c r="C10" s="42"/>
      <c r="D10" s="11"/>
      <c r="E10" s="12"/>
      <c r="F10" s="13"/>
      <c r="G10" s="14"/>
    </row>
    <row r="11" spans="3:32" s="30" customFormat="1" ht="13.5" thickBot="1">
      <c r="C11" s="8" t="s">
        <v>41</v>
      </c>
      <c r="D11" s="9"/>
      <c r="E11" s="9"/>
      <c r="F11" s="21">
        <f>SUM(F9:F10)</f>
        <v>1643.56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7" s="29" customFormat="1" ht="12.75">
      <c r="C12" s="8"/>
      <c r="D12" s="9"/>
      <c r="E12" s="9"/>
      <c r="F12" s="21"/>
      <c r="G12" s="8"/>
    </row>
    <row r="13" spans="3:32" s="15" customFormat="1" ht="12.75">
      <c r="C13" s="14" t="s">
        <v>42</v>
      </c>
      <c r="D13" s="11" t="s">
        <v>104</v>
      </c>
      <c r="E13" s="12">
        <v>27</v>
      </c>
      <c r="F13" s="13">
        <v>191.79</v>
      </c>
      <c r="G13" s="14" t="s">
        <v>43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44</v>
      </c>
      <c r="D14" s="9"/>
      <c r="E14" s="9"/>
      <c r="F14" s="21">
        <f>SUM(F13:F13)</f>
        <v>191.79</v>
      </c>
      <c r="G14" s="8"/>
    </row>
    <row r="15" spans="3:7" s="1" customFormat="1" ht="12.75">
      <c r="C15" s="8"/>
      <c r="D15" s="9"/>
      <c r="E15" s="9"/>
      <c r="F15" s="21"/>
      <c r="G15" s="8"/>
    </row>
    <row r="16" spans="3:7" ht="12.75">
      <c r="C16" s="14" t="s">
        <v>45</v>
      </c>
      <c r="D16" s="11" t="s">
        <v>104</v>
      </c>
      <c r="E16" s="12">
        <v>27</v>
      </c>
      <c r="F16" s="41">
        <v>3256.52</v>
      </c>
      <c r="G16" s="19" t="s">
        <v>46</v>
      </c>
    </row>
    <row r="17" spans="3:7" s="1" customFormat="1" ht="12.75">
      <c r="C17" s="8" t="s">
        <v>47</v>
      </c>
      <c r="D17" s="9"/>
      <c r="E17" s="9"/>
      <c r="F17" s="26">
        <f>SUM(F16:F16)</f>
        <v>3256.52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4" t="s">
        <v>48</v>
      </c>
      <c r="D19" s="11" t="s">
        <v>104</v>
      </c>
      <c r="E19" s="12">
        <v>27</v>
      </c>
      <c r="F19" s="32">
        <v>389.63</v>
      </c>
      <c r="G19" s="19" t="s">
        <v>49</v>
      </c>
    </row>
    <row r="20" spans="3:7" s="1" customFormat="1" ht="12.75">
      <c r="C20" s="8" t="s">
        <v>50</v>
      </c>
      <c r="D20" s="9"/>
      <c r="E20" s="9"/>
      <c r="F20" s="21">
        <f>SUM(F19:F19)</f>
        <v>389.63</v>
      </c>
      <c r="G20" s="23"/>
    </row>
    <row r="21" spans="3:7" s="1" customFormat="1" ht="12.75">
      <c r="C21" s="8"/>
      <c r="D21" s="9"/>
      <c r="E21" s="9"/>
      <c r="F21" s="21"/>
      <c r="G21" s="23"/>
    </row>
    <row r="22" spans="3:7" s="15" customFormat="1" ht="12.75">
      <c r="C22" s="14" t="s">
        <v>51</v>
      </c>
      <c r="D22" s="11"/>
      <c r="E22" s="12"/>
      <c r="F22" s="13">
        <v>0</v>
      </c>
      <c r="G22" s="33" t="s">
        <v>52</v>
      </c>
    </row>
    <row r="23" spans="3:7" s="1" customFormat="1" ht="12.75">
      <c r="C23" s="8" t="s">
        <v>53</v>
      </c>
      <c r="D23" s="9"/>
      <c r="E23" s="9"/>
      <c r="F23" s="21">
        <f>SUM(F22:F22)</f>
        <v>0</v>
      </c>
      <c r="G23" s="23"/>
    </row>
    <row r="24" spans="3:7" s="1" customFormat="1" ht="12.75">
      <c r="C24" s="8"/>
      <c r="D24" s="9"/>
      <c r="E24" s="9"/>
      <c r="F24" s="21"/>
      <c r="G24" s="23"/>
    </row>
    <row r="25" spans="3:7" s="1" customFormat="1" ht="12.75">
      <c r="C25" s="14" t="s">
        <v>54</v>
      </c>
      <c r="D25" s="11"/>
      <c r="E25" s="37"/>
      <c r="F25" s="38">
        <v>0</v>
      </c>
      <c r="G25" s="33" t="s">
        <v>55</v>
      </c>
    </row>
    <row r="26" spans="3:7" s="15" customFormat="1" ht="12.75">
      <c r="C26" s="14" t="s">
        <v>54</v>
      </c>
      <c r="D26" s="11"/>
      <c r="E26" s="12"/>
      <c r="F26" s="13">
        <v>0</v>
      </c>
      <c r="G26" s="33"/>
    </row>
    <row r="27" spans="3:7" s="1" customFormat="1" ht="12.75">
      <c r="C27" s="8" t="s">
        <v>100</v>
      </c>
      <c r="D27" s="9"/>
      <c r="E27" s="9"/>
      <c r="F27" s="21">
        <f>SUM(F25:F26)</f>
        <v>0</v>
      </c>
      <c r="G27" s="23"/>
    </row>
    <row r="28" spans="3:7" s="1" customFormat="1" ht="12.75">
      <c r="C28" s="8"/>
      <c r="D28" s="9"/>
      <c r="E28" s="9"/>
      <c r="F28" s="21"/>
      <c r="G28" s="23"/>
    </row>
    <row r="29" spans="3:7" s="15" customFormat="1" ht="12.75">
      <c r="C29" s="14" t="s">
        <v>56</v>
      </c>
      <c r="D29" s="11" t="s">
        <v>104</v>
      </c>
      <c r="E29" s="12">
        <v>27</v>
      </c>
      <c r="F29" s="32">
        <v>920.88</v>
      </c>
      <c r="G29" s="14" t="s">
        <v>57</v>
      </c>
    </row>
    <row r="30" spans="3:7" s="1" customFormat="1" ht="12.75">
      <c r="C30" s="8" t="s">
        <v>58</v>
      </c>
      <c r="D30" s="9"/>
      <c r="E30" s="9"/>
      <c r="F30" s="21">
        <f>SUM(F29:F29)</f>
        <v>920.88</v>
      </c>
      <c r="G30" s="8"/>
    </row>
    <row r="31" spans="3:7" s="1" customFormat="1" ht="12.75">
      <c r="C31" s="8"/>
      <c r="D31" s="9"/>
      <c r="E31" s="9"/>
      <c r="F31" s="21"/>
      <c r="G31" s="8"/>
    </row>
    <row r="32" spans="3:7" s="15" customFormat="1" ht="12.75">
      <c r="C32" s="14"/>
      <c r="D32" s="11"/>
      <c r="E32" s="12"/>
      <c r="F32" s="13"/>
      <c r="G32" s="14"/>
    </row>
    <row r="33" spans="3:7" s="15" customFormat="1" ht="12.75">
      <c r="C33" s="14" t="s">
        <v>59</v>
      </c>
      <c r="D33" s="11" t="s">
        <v>104</v>
      </c>
      <c r="E33" s="12">
        <v>8</v>
      </c>
      <c r="F33" s="13">
        <v>277.14</v>
      </c>
      <c r="G33" s="14" t="s">
        <v>60</v>
      </c>
    </row>
    <row r="34" spans="3:7" s="15" customFormat="1" ht="12.75">
      <c r="C34" s="14" t="s">
        <v>59</v>
      </c>
      <c r="D34" s="11" t="s">
        <v>104</v>
      </c>
      <c r="E34" s="12">
        <v>27</v>
      </c>
      <c r="F34" s="13">
        <v>23103.34</v>
      </c>
      <c r="G34" s="14" t="s">
        <v>60</v>
      </c>
    </row>
    <row r="35" spans="3:7" s="15" customFormat="1" ht="12.75">
      <c r="C35" s="14" t="s">
        <v>59</v>
      </c>
      <c r="D35" s="11" t="s">
        <v>104</v>
      </c>
      <c r="E35" s="12">
        <v>28</v>
      </c>
      <c r="F35" s="13">
        <v>262.64</v>
      </c>
      <c r="G35" s="14" t="s">
        <v>60</v>
      </c>
    </row>
    <row r="36" spans="3:7" s="15" customFormat="1" ht="12.75">
      <c r="C36" s="14" t="s">
        <v>59</v>
      </c>
      <c r="D36" s="11" t="s">
        <v>104</v>
      </c>
      <c r="E36" s="12">
        <v>29</v>
      </c>
      <c r="F36" s="13">
        <v>406</v>
      </c>
      <c r="G36" s="14" t="s">
        <v>60</v>
      </c>
    </row>
    <row r="37" spans="3:7" s="1" customFormat="1" ht="12.75">
      <c r="C37" s="8" t="s">
        <v>61</v>
      </c>
      <c r="D37" s="9"/>
      <c r="E37" s="9"/>
      <c r="F37" s="21">
        <f>SUM(F32:F36)</f>
        <v>24049.12</v>
      </c>
      <c r="G37" s="23"/>
    </row>
    <row r="38" spans="3:7" s="1" customFormat="1" ht="12.75">
      <c r="C38" s="8"/>
      <c r="D38" s="9"/>
      <c r="E38" s="9"/>
      <c r="F38" s="21"/>
      <c r="G38" s="23"/>
    </row>
    <row r="39" spans="3:7" s="1" customFormat="1" ht="12.75">
      <c r="C39" s="19" t="s">
        <v>93</v>
      </c>
      <c r="D39" s="11" t="s">
        <v>104</v>
      </c>
      <c r="E39" s="12">
        <v>27</v>
      </c>
      <c r="F39" s="13">
        <v>17988.25</v>
      </c>
      <c r="G39" s="14" t="s">
        <v>95</v>
      </c>
    </row>
    <row r="40" spans="3:7" s="1" customFormat="1" ht="12.75">
      <c r="C40" s="8" t="s">
        <v>94</v>
      </c>
      <c r="D40" s="9"/>
      <c r="E40" s="9"/>
      <c r="F40" s="21">
        <f>SUM(F39:F39)</f>
        <v>17988.25</v>
      </c>
      <c r="G40" s="23"/>
    </row>
    <row r="41" spans="3:7" s="1" customFormat="1" ht="12.75">
      <c r="C41" s="8"/>
      <c r="D41" s="9"/>
      <c r="E41" s="9"/>
      <c r="F41" s="21"/>
      <c r="G41" s="23"/>
    </row>
    <row r="42" spans="3:7" s="1" customFormat="1" ht="12.75">
      <c r="C42" s="19" t="s">
        <v>62</v>
      </c>
      <c r="D42" s="11" t="s">
        <v>104</v>
      </c>
      <c r="E42" s="37">
        <v>23</v>
      </c>
      <c r="F42" s="38">
        <v>3037.97</v>
      </c>
      <c r="G42" s="14" t="s">
        <v>63</v>
      </c>
    </row>
    <row r="43" spans="3:7" s="1" customFormat="1" ht="12.75">
      <c r="C43" s="19" t="s">
        <v>62</v>
      </c>
      <c r="D43" s="11" t="s">
        <v>104</v>
      </c>
      <c r="E43" s="37">
        <v>27</v>
      </c>
      <c r="F43" s="38">
        <v>4842.73</v>
      </c>
      <c r="G43" s="14" t="s">
        <v>63</v>
      </c>
    </row>
    <row r="44" spans="3:7" s="29" customFormat="1" ht="12.75">
      <c r="C44" s="19" t="s">
        <v>62</v>
      </c>
      <c r="D44" s="11" t="s">
        <v>104</v>
      </c>
      <c r="E44" s="12">
        <v>29</v>
      </c>
      <c r="F44" s="13">
        <v>321.3</v>
      </c>
      <c r="G44" s="14" t="s">
        <v>63</v>
      </c>
    </row>
    <row r="45" spans="3:31" s="1" customFormat="1" ht="12.75">
      <c r="C45" s="8" t="s">
        <v>64</v>
      </c>
      <c r="D45" s="9"/>
      <c r="E45" s="9"/>
      <c r="F45" s="21">
        <f>SUM(F42:F44)</f>
        <v>8201.999999999998</v>
      </c>
      <c r="G45" s="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3:31" s="1" customFormat="1" ht="12.75">
      <c r="C46" s="8"/>
      <c r="D46" s="9"/>
      <c r="E46" s="9"/>
      <c r="F46" s="21"/>
      <c r="G46" s="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3:31" s="1" customFormat="1" ht="12.75">
      <c r="C47" s="14" t="s">
        <v>65</v>
      </c>
      <c r="D47" s="11"/>
      <c r="E47" s="43"/>
      <c r="F47" s="38">
        <v>0</v>
      </c>
      <c r="G47" s="14" t="s">
        <v>66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3:31" s="15" customFormat="1" ht="12.75">
      <c r="C48" s="14" t="s">
        <v>65</v>
      </c>
      <c r="D48" s="11"/>
      <c r="E48" s="12"/>
      <c r="F48" s="13">
        <v>0</v>
      </c>
      <c r="G48" s="14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3:31" s="1" customFormat="1" ht="12.75">
      <c r="C49" s="8" t="s">
        <v>67</v>
      </c>
      <c r="D49" s="9"/>
      <c r="E49" s="9"/>
      <c r="F49" s="21">
        <f>SUM(F47:F48)</f>
        <v>0</v>
      </c>
      <c r="G49" s="14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3:31" s="1" customFormat="1" ht="12.75">
      <c r="C50" s="8"/>
      <c r="D50" s="9"/>
      <c r="E50" s="9"/>
      <c r="F50" s="21"/>
      <c r="G50" s="14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3:31" s="1" customFormat="1" ht="12.75">
      <c r="C51" s="14" t="s">
        <v>88</v>
      </c>
      <c r="D51" s="11" t="s">
        <v>104</v>
      </c>
      <c r="E51" s="12">
        <v>27</v>
      </c>
      <c r="F51" s="13">
        <v>468</v>
      </c>
      <c r="G51" s="14" t="s">
        <v>68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3:31" s="15" customFormat="1" ht="12.75">
      <c r="C52" s="8" t="s">
        <v>86</v>
      </c>
      <c r="D52" s="11"/>
      <c r="E52" s="11"/>
      <c r="F52" s="21">
        <f>SUM(F51:F51)</f>
        <v>468</v>
      </c>
      <c r="G52" s="3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15" customFormat="1" ht="12.75">
      <c r="C53" s="8"/>
      <c r="D53" s="11"/>
      <c r="E53" s="11"/>
      <c r="F53" s="21"/>
      <c r="G53" s="3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3:31" s="15" customFormat="1" ht="12.75">
      <c r="C54" s="14" t="s">
        <v>101</v>
      </c>
      <c r="D54" s="11"/>
      <c r="E54" s="11"/>
      <c r="F54" s="38">
        <v>0</v>
      </c>
      <c r="G54" s="40" t="s">
        <v>99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3:31" s="15" customFormat="1" ht="12.75">
      <c r="C55" s="14" t="s">
        <v>101</v>
      </c>
      <c r="D55" s="37"/>
      <c r="E55" s="12"/>
      <c r="F55" s="38"/>
      <c r="G55" s="4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3:31" s="15" customFormat="1" ht="12.75">
      <c r="C56" s="8" t="s">
        <v>102</v>
      </c>
      <c r="D56" s="9"/>
      <c r="E56" s="9"/>
      <c r="F56" s="21">
        <f>SUM(F54:F55)</f>
        <v>0</v>
      </c>
      <c r="G56" s="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3:31" s="15" customFormat="1" ht="12.75">
      <c r="C57" s="8"/>
      <c r="D57" s="9"/>
      <c r="E57" s="9"/>
      <c r="F57" s="21"/>
      <c r="G57" s="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3:31" s="15" customFormat="1" ht="12.75">
      <c r="C58" s="14" t="s">
        <v>89</v>
      </c>
      <c r="D58" s="11" t="s">
        <v>104</v>
      </c>
      <c r="E58" s="37">
        <v>27</v>
      </c>
      <c r="F58" s="38">
        <v>274.84</v>
      </c>
      <c r="G58" s="33" t="s">
        <v>87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3:31" s="15" customFormat="1" ht="12.75">
      <c r="C59" s="14"/>
      <c r="D59" s="11"/>
      <c r="E59" s="12"/>
      <c r="F59" s="13"/>
      <c r="G59" s="3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3:31" s="30" customFormat="1" ht="13.5" thickBot="1">
      <c r="C60" s="8" t="s">
        <v>69</v>
      </c>
      <c r="D60" s="9"/>
      <c r="E60" s="9"/>
      <c r="F60" s="21">
        <f>SUM(F58:F59)</f>
        <v>274.84</v>
      </c>
      <c r="G60" s="33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3:7" s="29" customFormat="1" ht="12.75">
      <c r="C61" s="8"/>
      <c r="D61" s="9"/>
      <c r="E61" s="9"/>
      <c r="F61" s="21"/>
      <c r="G61" s="33"/>
    </row>
    <row r="62" spans="3:7" s="31" customFormat="1" ht="38.25">
      <c r="C62" s="14" t="s">
        <v>77</v>
      </c>
      <c r="D62" s="37"/>
      <c r="E62" s="11"/>
      <c r="F62" s="13"/>
      <c r="G62" s="34" t="s">
        <v>79</v>
      </c>
    </row>
    <row r="63" spans="3:37" s="30" customFormat="1" ht="13.5" thickBot="1">
      <c r="C63" s="8" t="s">
        <v>78</v>
      </c>
      <c r="D63" s="37"/>
      <c r="E63" s="37"/>
      <c r="F63" s="21"/>
      <c r="G63" s="23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3:7" s="29" customFormat="1" ht="12.75">
      <c r="C64" s="8"/>
      <c r="D64" s="9"/>
      <c r="E64" s="9"/>
      <c r="F64" s="21"/>
      <c r="G64" s="23"/>
    </row>
    <row r="65" spans="3:7" s="29" customFormat="1" ht="12.75">
      <c r="C65" s="14" t="s">
        <v>96</v>
      </c>
      <c r="D65" s="37"/>
      <c r="E65" s="37"/>
      <c r="F65" s="38"/>
      <c r="G65" s="39" t="s">
        <v>98</v>
      </c>
    </row>
    <row r="66" spans="3:7" s="29" customFormat="1" ht="12.75">
      <c r="C66" s="8" t="s">
        <v>97</v>
      </c>
      <c r="D66" s="9"/>
      <c r="E66" s="9"/>
      <c r="F66" s="21">
        <f>SUM(F65:F65)</f>
        <v>0</v>
      </c>
      <c r="G66" s="23"/>
    </row>
    <row r="67" spans="3:7" s="29" customFormat="1" ht="12.75">
      <c r="C67" s="8"/>
      <c r="D67" s="9"/>
      <c r="E67" s="9"/>
      <c r="F67" s="21"/>
      <c r="G67" s="23"/>
    </row>
    <row r="68" spans="3:7" s="29" customFormat="1" ht="12.75">
      <c r="C68" s="14" t="s">
        <v>70</v>
      </c>
      <c r="D68" s="11" t="s">
        <v>104</v>
      </c>
      <c r="E68" s="12">
        <v>8</v>
      </c>
      <c r="F68" s="13">
        <v>471</v>
      </c>
      <c r="G68" s="33" t="s">
        <v>71</v>
      </c>
    </row>
    <row r="69" spans="3:31" s="30" customFormat="1" ht="13.5" thickBot="1">
      <c r="C69" s="8" t="s">
        <v>72</v>
      </c>
      <c r="D69" s="9"/>
      <c r="E69" s="9"/>
      <c r="F69" s="21">
        <f>SUM(F68:F68)</f>
        <v>471</v>
      </c>
      <c r="G69" s="2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3:7" s="29" customFormat="1" ht="12.75">
      <c r="C70" s="8"/>
      <c r="D70" s="9"/>
      <c r="E70" s="9"/>
      <c r="F70" s="21"/>
      <c r="G70" s="23"/>
    </row>
    <row r="71" spans="3:31" s="15" customFormat="1" ht="12.75">
      <c r="C71" s="14" t="s">
        <v>73</v>
      </c>
      <c r="D71" s="11" t="s">
        <v>104</v>
      </c>
      <c r="E71" s="12">
        <v>27</v>
      </c>
      <c r="F71" s="13">
        <v>631.59</v>
      </c>
      <c r="G71" s="14" t="s">
        <v>74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3:31" s="1" customFormat="1" ht="12.75">
      <c r="C72" s="8" t="s">
        <v>75</v>
      </c>
      <c r="D72" s="9"/>
      <c r="E72" s="9"/>
      <c r="F72" s="21">
        <f>SUM(F71:F71)</f>
        <v>631.59</v>
      </c>
      <c r="G72" s="23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3:31" s="15" customFormat="1" ht="12.75">
      <c r="C73" s="11"/>
      <c r="D73" s="11"/>
      <c r="E73" s="11"/>
      <c r="F73" s="13"/>
      <c r="G73" s="1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3:7" s="15" customFormat="1" ht="27.75" customHeight="1">
      <c r="C74" s="35" t="s">
        <v>76</v>
      </c>
      <c r="D74" s="11"/>
      <c r="E74" s="11"/>
      <c r="F74" s="26">
        <f>F11+F14+F17+F20+F23+F27+F30+F37+F40+F45+F49+F52+F56+F60+F63+F66+F69+F72</f>
        <v>58487.17999999999</v>
      </c>
      <c r="G74" s="8"/>
    </row>
    <row r="75" spans="3:7" ht="12.75">
      <c r="C75" s="17"/>
      <c r="D75" s="17"/>
      <c r="E75" s="17"/>
      <c r="F75" s="18"/>
      <c r="G75" s="19"/>
    </row>
  </sheetData>
  <sheetProtection/>
  <mergeCells count="4">
    <mergeCell ref="C1:E1"/>
    <mergeCell ref="C2:E2"/>
    <mergeCell ref="C3:E3"/>
    <mergeCell ref="C5:G5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stefan.ionica</cp:lastModifiedBy>
  <cp:lastPrinted>2022-01-05T14:28:15Z</cp:lastPrinted>
  <dcterms:created xsi:type="dcterms:W3CDTF">1996-10-14T23:33:28Z</dcterms:created>
  <dcterms:modified xsi:type="dcterms:W3CDTF">2022-01-05T14:29:46Z</dcterms:modified>
  <cp:category/>
  <cp:version/>
  <cp:contentType/>
  <cp:contentStatus/>
</cp:coreProperties>
</file>